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окальная смета" sheetId="1" r:id="rId1"/>
  </sheets>
  <definedNames>
    <definedName name="Constr_1">'Локальная смета'!$A$1</definedName>
    <definedName name="FOT_1">'Локальная смета'!$B$10</definedName>
    <definedName name="Ind_1">'Локальная смета'!$D$4</definedName>
    <definedName name="Obj_1">'Локальная смета'!#REF!</definedName>
    <definedName name="Obosn_1">'Локальная смета'!$B$8</definedName>
    <definedName name="SmPr_1">'Локальная смета'!$B$9</definedName>
    <definedName name="_xlnm.Print_Titles" localSheetId="0">'Локальная смета'!$18:$18</definedName>
  </definedNames>
  <calcPr fullCalcOnLoad="1"/>
</workbook>
</file>

<file path=xl/sharedStrings.xml><?xml version="1.0" encoding="utf-8"?>
<sst xmlns="http://schemas.openxmlformats.org/spreadsheetml/2006/main" count="274" uniqueCount="224">
  <si>
    <t>Приложение №1</t>
  </si>
  <si>
    <t>к техническому заданию</t>
  </si>
  <si>
    <t>ЛОКАЛЬНАЯ СМЕТА №1</t>
  </si>
  <si>
    <t xml:space="preserve">на </t>
  </si>
  <si>
    <t xml:space="preserve">                                                      строительство пандуса</t>
  </si>
  <si>
    <t>(наименование работ и затрат, наименование объекта)</t>
  </si>
  <si>
    <t xml:space="preserve">Основание:чертежи А-088.5-11-АС </t>
  </si>
  <si>
    <t>Сметная стоимость строительных работ  _______________________________________________________________________________________________</t>
  </si>
  <si>
    <t>___________________________207,758</t>
  </si>
  <si>
    <t>тыс. руб.</t>
  </si>
  <si>
    <t>Средства на оплату труда _______________________________________________________________________________________________</t>
  </si>
  <si>
    <t>___________________________8,987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</si>
  <si>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</si>
  <si>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_______________________________________________________________________________________________283,99</t>
  </si>
  <si>
    <t>чел.час</t>
  </si>
  <si>
    <t>Трудозатраты механизаторов _______________________________________________________________________________________________</t>
  </si>
  <si>
    <t>_______________________________________________________________________________________________20,51</t>
  </si>
  <si>
    <t>Составлена в  ценах 2001  г.</t>
  </si>
  <si>
    <t>№ пп</t>
  </si>
  <si>
    <t>Шифр и номер позиции норматива</t>
  </si>
  <si>
    <t>Наименование работ и затрат, единица измерения</t>
  </si>
  <si>
    <t>Количество</t>
  </si>
  <si>
    <t>Стоимость единицы, руб.</t>
  </si>
  <si>
    <t>Общая стоимость, руб.</t>
  </si>
  <si>
    <t>Затраты труда рабочих, чел.-ч, не занятых обслуживанием машин</t>
  </si>
  <si>
    <t>всего</t>
  </si>
  <si>
    <t>эксплуатации машин</t>
  </si>
  <si>
    <t>материалы</t>
  </si>
  <si>
    <t>Всего</t>
  </si>
  <si>
    <t>оплаты труда</t>
  </si>
  <si>
    <t>эксплуатация машин</t>
  </si>
  <si>
    <t>в т.ч. оплаты труда</t>
  </si>
  <si>
    <t>на единицу</t>
  </si>
  <si>
    <t xml:space="preserve">                                       Раздел 1. Демонтажные работы</t>
  </si>
  <si>
    <t>ТЕР46-04-014-02</t>
  </si>
  <si>
    <r>
      <t xml:space="preserve">Разборка ступеней: на сплошном основании
(100 м ступеней)
</t>
    </r>
    <r>
      <rPr>
        <i/>
        <sz val="7"/>
        <rFont val="Times New Roman"/>
        <family val="1"/>
      </rPr>
      <t>НР (351,69 руб.): 110% от ФОТ
СП (223,8 руб.): 70% от ФОТ</t>
    </r>
  </si>
  <si>
    <t>2654,97
2468,82</t>
  </si>
  <si>
    <t>186,15
38,75</t>
  </si>
  <si>
    <t>23,73
4,94</t>
  </si>
  <si>
    <t>ТЕР09-04-010-03</t>
  </si>
  <si>
    <r>
      <t xml:space="preserve">Демонтаж навесных панелей из герметичных стеклопакетов в пластиковой или алюминиевой обвязке
(100 м2)
</t>
    </r>
    <r>
      <rPr>
        <i/>
        <sz val="7"/>
        <rFont val="Times New Roman"/>
        <family val="1"/>
      </rPr>
      <t>КОЭФ. К ПОЗИЦИИ:
5. Прил.2 Разборка (демонтаж) металлических конструкций ОЗП=0,7; ЭМ=0,7 к расх.; ЗПМ=0,7; МАТ=0 к расх.; ТЗ=0,7; ТЗМ=0,7
НР (1334,55 руб.): 90% от ФОТ
СП (1260,41 руб.): 85% от ФОТ</t>
    </r>
  </si>
  <si>
    <t>8501,43
7041,64</t>
  </si>
  <si>
    <t>1459,79
428,52</t>
  </si>
  <si>
    <t>289,76
85,06</t>
  </si>
  <si>
    <t>ТЕРр56-10-01</t>
  </si>
  <si>
    <r>
      <t xml:space="preserve">Снятие дверных полотен
(100 м2 дверных полотен)
</t>
    </r>
    <r>
      <rPr>
        <i/>
        <sz val="7"/>
        <rFont val="Times New Roman"/>
        <family val="1"/>
      </rPr>
      <t>НР (49,94 руб.): 82% от ФОТ
СП (37,76 руб.): 62% от ФОТ</t>
    </r>
  </si>
  <si>
    <t>906,27
906,27</t>
  </si>
  <si>
    <t xml:space="preserve">                                       Раздел 2. Устройство пандуса</t>
  </si>
  <si>
    <t>ТЕР11-01-002-01</t>
  </si>
  <si>
    <r>
      <t xml:space="preserve">Устройство подстилающих слоев: песчаных
(1 м3 подстилающего слоя)
</t>
    </r>
    <r>
      <rPr>
        <i/>
        <sz val="7"/>
        <rFont val="Times New Roman"/>
        <family val="1"/>
      </rPr>
      <t>НР (377,44 руб.): 123% от ФОТ
СП (230,15 руб.): 75% от ФОТ</t>
    </r>
  </si>
  <si>
    <t>205,16
59,11</t>
  </si>
  <si>
    <t>48,25
9,08</t>
  </si>
  <si>
    <t>217,13
40,86</t>
  </si>
  <si>
    <t>ТЕР11-01-002-04</t>
  </si>
  <si>
    <r>
      <t xml:space="preserve">Устройство подстилающих слоев: щебеночных
(1 м3 подстилающего слоя)
</t>
    </r>
    <r>
      <rPr>
        <i/>
        <sz val="7"/>
        <rFont val="Times New Roman"/>
        <family val="1"/>
      </rPr>
      <t>НР (447,79 руб.): 123% от ФОТ
СП (273,05 руб.): 75% от ФОТ</t>
    </r>
  </si>
  <si>
    <t>680,91
64,25</t>
  </si>
  <si>
    <t>87,55
16,65</t>
  </si>
  <si>
    <t>393,98
74,93</t>
  </si>
  <si>
    <t>ТЕР06-01-001-20</t>
  </si>
  <si>
    <r>
      <t xml:space="preserve">Устройство ленточных фундаментов: бетонных
(100 м3 бетона, бутобетона и железобетона в деле)
</t>
    </r>
    <r>
      <rPr>
        <i/>
        <sz val="7"/>
        <rFont val="Times New Roman"/>
        <family val="1"/>
      </rPr>
      <t>НР (607,3 руб.): 105% от ФОТ
СП (375,95 руб.): 65% от ФОТ</t>
    </r>
  </si>
  <si>
    <t>18662,37
9186,21</t>
  </si>
  <si>
    <t>3626,11
890,09</t>
  </si>
  <si>
    <t>208,14
51,09</t>
  </si>
  <si>
    <t>ТЕР06-01-001-01</t>
  </si>
  <si>
    <r>
      <t xml:space="preserve">Устройство бетонной подготовки
(100 м3 бетона, бутобетона и железобетона в деле)
</t>
    </r>
    <r>
      <rPr>
        <i/>
        <sz val="7"/>
        <rFont val="Times New Roman"/>
        <family val="1"/>
      </rPr>
      <t>НР (127,46 руб.): 105% от ФОТ
СП (78,9 руб.): 65% от ФОТ</t>
    </r>
  </si>
  <si>
    <t>13342,24
4411,80</t>
  </si>
  <si>
    <t>2777,45
731,88</t>
  </si>
  <si>
    <t>65,55
17,27</t>
  </si>
  <si>
    <t>СЦМ-401-0507</t>
  </si>
  <si>
    <t>Бетон легкий на пористых заполнителях, объемная масса 1300 кг/м3, крупность заполнителя более 10 мм, класс В 15 
(м3)</t>
  </si>
  <si>
    <t>СЦМ-204-0022</t>
  </si>
  <si>
    <t>Горячекатаная арматурная сталь периодического профиля класса А-III диаметром 12 мм
(т)</t>
  </si>
  <si>
    <t>СЦМ-204-0037</t>
  </si>
  <si>
    <t>Надбавки к ценам заготовок за сборку и сварку каркасов и сеток плоских диаметром 12 мм
(т)</t>
  </si>
  <si>
    <t>ТЕР08-01-003-07</t>
  </si>
  <si>
    <r>
      <t xml:space="preserve">Гидроизоляция боковая обмазочная битумная в 2 слоя по выравненной поверхности бутовой кладки, кирпичу, бетону
(100 м2 изолируемой поверхности)
</t>
    </r>
    <r>
      <rPr>
        <i/>
        <sz val="7"/>
        <rFont val="Times New Roman"/>
        <family val="1"/>
      </rPr>
      <t>НР (312,82 руб.): 122% от ФОТ
СП (205,13 руб.): 80% от ФОТ</t>
    </r>
  </si>
  <si>
    <t>3818,68
634,52</t>
  </si>
  <si>
    <t>ТЕР27-09-018-01</t>
  </si>
  <si>
    <r>
      <t xml:space="preserve">Нанесение линии горизонтальной дорожной разметки краской сосветовозвращающимим элементами на дорожное покрытие (асфальт, поверхностная обработка)
(100 м2 линии горизонтальной разметки)
</t>
    </r>
    <r>
      <rPr>
        <i/>
        <sz val="7"/>
        <rFont val="Times New Roman"/>
        <family val="1"/>
      </rPr>
      <t>НР (9,29 руб.): 142% от ФОТ
СП (6,21 руб.): 95% от ФОТ</t>
    </r>
  </si>
  <si>
    <t>4080,18
53,60</t>
  </si>
  <si>
    <t>419,9
93,70</t>
  </si>
  <si>
    <t>18,64
4,16</t>
  </si>
  <si>
    <t>ТЕР27-07-003-01</t>
  </si>
  <si>
    <r>
      <t xml:space="preserve">Устройство бетонных плитных тротуаров с заполнением швов: цементным раствором
(100 м2 тротуара)
</t>
    </r>
    <r>
      <rPr>
        <i/>
        <sz val="7"/>
        <rFont val="Times New Roman"/>
        <family val="1"/>
      </rPr>
      <t>НР (46,69 руб.): 142% от ФОТ
СП (31,24 руб.): 95% от ФОТ</t>
    </r>
  </si>
  <si>
    <t>1561,22
1282,94</t>
  </si>
  <si>
    <t>236,47
16,67</t>
  </si>
  <si>
    <t>5,98
0,42</t>
  </si>
  <si>
    <t>СЦМ-403-9291</t>
  </si>
  <si>
    <t>Плиты тротуарные бетонные гладкие
(м2)</t>
  </si>
  <si>
    <t>ТЕР09-03-029-01</t>
  </si>
  <si>
    <r>
      <t xml:space="preserve">Устройство ограждения
(1 т конструкций)
</t>
    </r>
    <r>
      <rPr>
        <i/>
        <sz val="7"/>
        <rFont val="Times New Roman"/>
        <family val="1"/>
      </rPr>
      <t>НР (790,76 руб.): 90% от ФОТ
СП (746,83 руб.): 85% от ФОТ</t>
    </r>
  </si>
  <si>
    <t>2473,03
957,83</t>
  </si>
  <si>
    <t>1380,46
229,50</t>
  </si>
  <si>
    <t>1021,54
169,83</t>
  </si>
  <si>
    <t>СЦМ-201-9002</t>
  </si>
  <si>
    <t>Конструкции стальные
(т)</t>
  </si>
  <si>
    <t>ТЕР11-02-005-01</t>
  </si>
  <si>
    <r>
      <t xml:space="preserve">Устройство полов из керамических плиток типа керамогранит на клее из сухих смесей с затиркой швов
(100 м2)
</t>
    </r>
    <r>
      <rPr>
        <i/>
        <sz val="7"/>
        <rFont val="Times New Roman"/>
        <family val="1"/>
      </rPr>
      <t>НР (408,09 руб.): 123% от ФОТ
СП (248,84 руб.): 75% от ФОТ</t>
    </r>
  </si>
  <si>
    <t>2711,06
2111,92</t>
  </si>
  <si>
    <t>СЦМ-101-6101-001</t>
  </si>
  <si>
    <t>Керамогранит матовый для наружной облицовки, Россия
(м2)</t>
  </si>
  <si>
    <t>ТЕР15-01-016-02</t>
  </si>
  <si>
    <r>
      <t xml:space="preserve">Наружная облицовка по бетонной поверхности керамическими отдельными плитками: на цементном растворе стен
(100 м2 облицованной поверхности)
</t>
    </r>
    <r>
      <rPr>
        <i/>
        <sz val="7"/>
        <rFont val="Times New Roman"/>
        <family val="1"/>
      </rPr>
      <t>НР (924,01 руб.): 105% от ФОТ
СП (484,01 руб.): 55% от ФОТ</t>
    </r>
  </si>
  <si>
    <t>24119,95
9107,80</t>
  </si>
  <si>
    <t>125,32
39,96</t>
  </si>
  <si>
    <t>12,06
3,84</t>
  </si>
  <si>
    <r>
      <t xml:space="preserve">Монтаж навесных панелей из герметичных стеклопакетов в пластиковой или алюминиевой обвязке
(100 м2)
</t>
    </r>
    <r>
      <rPr>
        <i/>
        <sz val="7"/>
        <rFont val="Times New Roman"/>
        <family val="1"/>
      </rPr>
      <t>НР (1906,5 руб.): 90% от ФОТ
СП (1800,58 руб.): 85% от ФОТ</t>
    </r>
  </si>
  <si>
    <t>12185,03
10059,49</t>
  </si>
  <si>
    <t>2085,41
612,17</t>
  </si>
  <si>
    <t>413,95
121,52</t>
  </si>
  <si>
    <t>СЦМ-101-1810</t>
  </si>
  <si>
    <t>Винты самонарезающие для крепления профилированного настила и панелей к несущим конструкциям
(т)</t>
  </si>
  <si>
    <t>СЦМ-206-9001</t>
  </si>
  <si>
    <t>Конструкции витражей из алюминиевых сплавов (с нащельниками и сливами)
(м2)</t>
  </si>
  <si>
    <r>
      <t xml:space="preserve">ТЕР09-01-001-12
</t>
    </r>
    <r>
      <rPr>
        <i/>
        <sz val="9"/>
        <rFont val="Times New Roman"/>
        <family val="1"/>
      </rPr>
      <t>прим</t>
    </r>
  </si>
  <si>
    <r>
      <t xml:space="preserve">Монтаж каркаса навеса
(1 т конструкций)
</t>
    </r>
    <r>
      <rPr>
        <i/>
        <sz val="7"/>
        <rFont val="Times New Roman"/>
        <family val="1"/>
      </rPr>
      <t>НР (508,97 руб.): 90% от ФОТ
СП (480,69 руб.): 85% от ФОТ</t>
    </r>
  </si>
  <si>
    <t>1765,93
749,43</t>
  </si>
  <si>
    <t>657,14
104,84</t>
  </si>
  <si>
    <t>435,03
69,40</t>
  </si>
  <si>
    <t>ТЕР09-04-002-01</t>
  </si>
  <si>
    <r>
      <t xml:space="preserve">Монтаж кровельного покрытия из: профилированного листа при высоте здания до 25 м
(100 м2 покрытия)
</t>
    </r>
    <r>
      <rPr>
        <i/>
        <sz val="7"/>
        <rFont val="Times New Roman"/>
        <family val="1"/>
      </rPr>
      <t>НР (192,4 руб.): 90% от ФОТ
СП (181,71 руб.): 85% от ФОТ</t>
    </r>
  </si>
  <si>
    <t>2096,88
978,38</t>
  </si>
  <si>
    <t>765,58
112,36</t>
  </si>
  <si>
    <t>150,05
22,02</t>
  </si>
  <si>
    <t>СЦМ-101-9911</t>
  </si>
  <si>
    <t>Крепежные детали для крепления профилированного настила к несущим конструкциям
(т)</t>
  </si>
  <si>
    <t>СЦМ-101-9910</t>
  </si>
  <si>
    <t>Стальной гнутый профиль (профилированный настил);т
(т)</t>
  </si>
  <si>
    <t>ТЕР10-09-003-01</t>
  </si>
  <si>
    <r>
      <t xml:space="preserve">Установка дверных блоков  из ПВХ в наружных и внутренних дверных проемах в каменных стенах площадью проема: до 3 м2
(100 м2 проемов)
</t>
    </r>
    <r>
      <rPr>
        <i/>
        <sz val="7"/>
        <rFont val="Times New Roman"/>
        <family val="1"/>
      </rPr>
      <t>НР (279,49 руб.): 118% от ФОТ
СП (149,22 руб.): 63% от ФОТ</t>
    </r>
  </si>
  <si>
    <t>38339,93
5607,90</t>
  </si>
  <si>
    <t>794,37
31,78</t>
  </si>
  <si>
    <t>33,36
1,33</t>
  </si>
  <si>
    <t>СЦМ-207-9122-001</t>
  </si>
  <si>
    <t>Блоки дверные входные металлопластиковые ПВХ - одностворчатые цельностеклянные
(м2)</t>
  </si>
  <si>
    <t>ТЕР10-09-003-02</t>
  </si>
  <si>
    <r>
      <t xml:space="preserve">Установка дверных блоков  из ПВХ в наружных и внутренних дверных проемах в каменных стенах площадью проема: более 3 м2
(100 м2 проемов)
</t>
    </r>
    <r>
      <rPr>
        <i/>
        <sz val="7"/>
        <rFont val="Times New Roman"/>
        <family val="1"/>
      </rPr>
      <t>НР (274,23 руб.): 118% от ФОТ
СП (146,41 руб.): 63% от ФОТ</t>
    </r>
  </si>
  <si>
    <t>24349,17
3442,52</t>
  </si>
  <si>
    <t>695,88
15,74</t>
  </si>
  <si>
    <t>46,76
1,06</t>
  </si>
  <si>
    <t>Итого прямые затраты по смете в ценах 2001г.</t>
  </si>
  <si>
    <t>3482,19
667,73</t>
  </si>
  <si>
    <t>Накладные расходы</t>
  </si>
  <si>
    <t>Сметная прибыль</t>
  </si>
  <si>
    <t>Итоги по смете: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</si>
  <si>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</si>
  <si>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 xml:space="preserve">  Строительные металлические конструкции</t>
  </si>
  <si>
    <t xml:space="preserve">  Проемы (ремонтно-строительные)</t>
  </si>
  <si>
    <t xml:space="preserve">  Полы</t>
  </si>
  <si>
    <t xml:space="preserve">  Бетонные и железобетонные монолитные конструкции в промышленном строительстве</t>
  </si>
  <si>
    <t xml:space="preserve">  Конструкции из кирпича и блоков</t>
  </si>
  <si>
    <t xml:space="preserve">  Автомобильные дороги</t>
  </si>
  <si>
    <t xml:space="preserve">  Отделочные работы</t>
  </si>
  <si>
    <t xml:space="preserve">  Деревянные конструкции</t>
  </si>
  <si>
    <t xml:space="preserve">  Итого в ценах 2001г</t>
  </si>
  <si>
    <t xml:space="preserve">    Справочно, в ценах 2001г.: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</si>
  <si>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</si>
  <si>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</si>
  <si>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</si>
  <si>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</si>
  <si>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</si>
  <si>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 </t>
  </si>
  <si>
    <t>ЛОКАЛЬНАЯ СМЕТА №2</t>
  </si>
  <si>
    <t xml:space="preserve">                                                                                       электромонтажные и пусконаладочные  работы </t>
  </si>
  <si>
    <t>Основание: чертежи А-008.5-11-ЭС</t>
  </si>
  <si>
    <t>Сметная стоимость в текущих ценах с ндс 18% _______________________________________________________________________________________________</t>
  </si>
  <si>
    <t>___________________________102,695</t>
  </si>
  <si>
    <t xml:space="preserve">      монтажных работ _______________________________________________________________________________________________</t>
  </si>
  <si>
    <t>_______________________________________________________________________________________________16,659</t>
  </si>
  <si>
    <t xml:space="preserve">      прочих _______________________________________________________________________________________________</t>
  </si>
  <si>
    <t>_______________________________________________________________________________________________12,875</t>
  </si>
  <si>
    <t xml:space="preserve">      оборудование _______________________________________________________________________________________________</t>
  </si>
  <si>
    <t>_______________________________________________________________________________________________73,161</t>
  </si>
  <si>
    <t>_______________________________________________________________________________________________253,94</t>
  </si>
  <si>
    <t>_______________________________________________________________________________________________22,79</t>
  </si>
  <si>
    <t>Составлена в  ценах  2001 г.</t>
  </si>
  <si>
    <t xml:space="preserve">                                       Раздел 1. Монтажные работы</t>
  </si>
  <si>
    <r>
      <t xml:space="preserve">ТЕРм03-06-001-11
</t>
    </r>
    <r>
      <rPr>
        <i/>
        <sz val="9"/>
        <rFont val="Times New Roman"/>
        <family val="1"/>
      </rPr>
      <t>Прримен.</t>
    </r>
  </si>
  <si>
    <r>
      <t xml:space="preserve">Установка передвижная проходческая, грузоподъемность,   0,3т, с приводом электрическим и резервным ручным
(шт.)
</t>
    </r>
    <r>
      <rPr>
        <i/>
        <sz val="7"/>
        <rFont val="Times New Roman"/>
        <family val="1"/>
      </rPr>
      <t>НР (1118,3 руб.): 80% от ФОТ
СП (838,72 руб.): 60% от ФОТ</t>
    </r>
  </si>
  <si>
    <t>9390,36
1035,09</t>
  </si>
  <si>
    <t>3335,87
362,78</t>
  </si>
  <si>
    <t>ТЕРм08-03-526-02</t>
  </si>
  <si>
    <r>
      <t xml:space="preserve">Выключатели установочные автоматические (автоматы) или неавтоматические. Автомат одно-, двух-, трехполюсный, устанавливаемый на конструкции на стене или колонне, на ток, А, до: 100
(шт.)
</t>
    </r>
    <r>
      <rPr>
        <i/>
        <sz val="7"/>
        <rFont val="Times New Roman"/>
        <family val="1"/>
      </rPr>
      <t>НР (66,16 руб.): 95% от ФОТ
СП (45,27 руб.): 65% от ФОТ</t>
    </r>
  </si>
  <si>
    <t>286,03
69,44</t>
  </si>
  <si>
    <t>5,05
0,20</t>
  </si>
  <si>
    <t>ТЕРм08-02-402-01</t>
  </si>
  <si>
    <r>
      <t xml:space="preserve">Кабели по установленным конструкциям и лоткам с установкой ответвительных коробок. Кабель двух-четырехжильный: в помещениях с нормальной средой сечением жилы до 10 мм2
(100 м)
</t>
    </r>
    <r>
      <rPr>
        <i/>
        <sz val="7"/>
        <rFont val="Times New Roman"/>
        <family val="1"/>
      </rPr>
      <t>НР (307,58 руб.): 95% от ФОТ
СП (210,45 руб.): 65% от ФОТ</t>
    </r>
  </si>
  <si>
    <t>1824,48
452,73</t>
  </si>
  <si>
    <t>1140,81
194,79</t>
  </si>
  <si>
    <t>570,41
97,40</t>
  </si>
  <si>
    <t>ТЕРм08-02-409-01</t>
  </si>
  <si>
    <r>
      <t xml:space="preserve">Труба винипластовая по установленным конструкциям, по стенам и колоннам с креплением скобами, диаметр, мм, до: 25
(100 м)
</t>
    </r>
    <r>
      <rPr>
        <i/>
        <sz val="7"/>
        <rFont val="Times New Roman"/>
        <family val="1"/>
      </rPr>
      <t>НР (597,74 руб.): 95% от ФОТ
СП (408,98 руб.): 65% от ФОТ</t>
    </r>
  </si>
  <si>
    <t>2538,82
704,24</t>
  </si>
  <si>
    <t>1069,12
554,15</t>
  </si>
  <si>
    <t>534,56
277,08</t>
  </si>
  <si>
    <t>ТЕРм08-03-604-01</t>
  </si>
  <si>
    <r>
      <t xml:space="preserve">Звонок электрический с кнопкой
(100 компл.)
</t>
    </r>
    <r>
      <rPr>
        <i/>
        <sz val="7"/>
        <rFont val="Times New Roman"/>
        <family val="1"/>
      </rPr>
      <t>НР (22,7 руб.): 95% от ФОТ
СП (15,53 руб.): 65% от ФОТ</t>
    </r>
  </si>
  <si>
    <t>4324,92
2384,51</t>
  </si>
  <si>
    <t>148,34
4,07</t>
  </si>
  <si>
    <t>1,48
0,04</t>
  </si>
  <si>
    <t xml:space="preserve">                                       Материалы неучтенные ценником</t>
  </si>
  <si>
    <t>СЦМ-501-0661-005</t>
  </si>
  <si>
    <t>Кабель силовой  3х 1,5 мм2 1КВ
(1000 м)</t>
  </si>
  <si>
    <t>СЦМ-545-5026</t>
  </si>
  <si>
    <t>Выключатели и переключатели защитные (со степенью защиты IP30, IP56, IP67) ПВ2-16 М3 30, пластмасса
(шт)</t>
  </si>
  <si>
    <t>СЦМ-530-9001-099</t>
  </si>
  <si>
    <t>Трубы гофрированные из ПНД, Дн=16 мм, для электропроводки
(м)</t>
  </si>
  <si>
    <t>СЦМ-500-9019-006</t>
  </si>
  <si>
    <t>Звонки МЗ-1
(шт.)</t>
  </si>
  <si>
    <t>Прайс-лист</t>
  </si>
  <si>
    <t>Подъемное устройство БК-450 или эквивалент
(шт)</t>
  </si>
  <si>
    <t xml:space="preserve">                                       Раздел 2. Пусконаладочные работы</t>
  </si>
  <si>
    <t>ТЕРп01-14-003-03</t>
  </si>
  <si>
    <r>
      <t xml:space="preserve">Лифт больничный, грузоподъемность до 500 кг, скорость движения кабины до 0,5 м/с, на 10 остановок
(1 лифт)
</t>
    </r>
    <r>
      <rPr>
        <i/>
        <sz val="7"/>
        <rFont val="Times New Roman"/>
        <family val="1"/>
      </rPr>
      <t>НР (5360,36 руб.): 65% от ФОТ
СП (3298,68 руб.): 40% от ФОТ</t>
    </r>
  </si>
  <si>
    <t>8246,7
8246,70</t>
  </si>
  <si>
    <t>ТЕРп01-14-003-06</t>
  </si>
  <si>
    <r>
      <t xml:space="preserve">При изменении количества остановок уменьшать или добавлять: к расценке 01-14-003-03
(1 остановка)
</t>
    </r>
    <r>
      <rPr>
        <i/>
        <sz val="7"/>
        <rFont val="Times New Roman"/>
        <family val="1"/>
      </rPr>
      <t>НР (-1278,06 руб.): 65% от ФОТ
СП (-786,5 руб.): 40% от ФОТ</t>
    </r>
  </si>
  <si>
    <t>245,78
245,78</t>
  </si>
  <si>
    <t>4447,37
737,50</t>
  </si>
  <si>
    <t xml:space="preserve">  Итого Монтажные работы</t>
  </si>
  <si>
    <t xml:space="preserve">  Итого Оборудование</t>
  </si>
  <si>
    <t xml:space="preserve">  Итого Прочие затраты</t>
  </si>
  <si>
    <t xml:space="preserve">  Итого</t>
  </si>
  <si>
    <t xml:space="preserve">    В том числе: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</si>
</sst>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0.000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1"/>
      <name val="Arial Cyr"/>
      <family val="2"/>
    </font>
    <font>
      <sz val="9"/>
      <name val="Arial Cyr"/>
      <family val="2"/>
    </font>
    <font>
      <b/>
      <sz val="9"/>
      <name val="Times New Roman"/>
      <family val="1"/>
    </font>
    <font>
      <i/>
      <sz val="7"/>
      <name val="Times New Roman"/>
      <family val="1"/>
    </font>
    <font>
      <i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9" fillId="0" borderId="0" xfId="0" applyFont="1" applyAlignment="1">
      <alignment horizontal="center" vertical="top"/>
    </xf>
    <xf numFmtId="49" fontId="19" fillId="0" borderId="0" xfId="0" applyNumberFormat="1" applyFont="1" applyAlignment="1">
      <alignment horizontal="left" vertical="top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right" vertical="top" wrapText="1"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49" fontId="20" fillId="0" borderId="0" xfId="0" applyNumberFormat="1" applyFont="1" applyAlignment="1">
      <alignment/>
    </xf>
    <xf numFmtId="0" fontId="22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top"/>
    </xf>
    <xf numFmtId="0" fontId="25" fillId="0" borderId="0" xfId="0" applyFont="1" applyFill="1" applyBorder="1" applyAlignment="1">
      <alignment horizontal="right" vertical="top"/>
    </xf>
    <xf numFmtId="0" fontId="25" fillId="0" borderId="10" xfId="0" applyFont="1" applyBorder="1" applyAlignment="1">
      <alignment horizontal="left" vertical="top"/>
    </xf>
    <xf numFmtId="0" fontId="25" fillId="0" borderId="10" xfId="0" applyFont="1" applyBorder="1" applyAlignment="1">
      <alignment horizontal="center" vertical="top"/>
    </xf>
    <xf numFmtId="0" fontId="25" fillId="0" borderId="10" xfId="0" applyFont="1" applyFill="1" applyBorder="1" applyAlignment="1">
      <alignment horizontal="center" vertical="top"/>
    </xf>
    <xf numFmtId="0" fontId="25" fillId="0" borderId="10" xfId="0" applyFont="1" applyFill="1" applyBorder="1" applyAlignment="1">
      <alignment horizontal="right" vertical="top"/>
    </xf>
    <xf numFmtId="0" fontId="25" fillId="0" borderId="10" xfId="0" applyFont="1" applyBorder="1" applyAlignment="1">
      <alignment horizontal="right" vertical="top"/>
    </xf>
    <xf numFmtId="0" fontId="20" fillId="0" borderId="10" xfId="0" applyFont="1" applyBorder="1" applyAlignment="1">
      <alignment horizontal="right" vertical="top"/>
    </xf>
    <xf numFmtId="0" fontId="23" fillId="0" borderId="0" xfId="0" applyFont="1" applyAlignment="1">
      <alignment horizontal="center" vertical="top" wrapText="1"/>
    </xf>
    <xf numFmtId="49" fontId="23" fillId="0" borderId="11" xfId="0" applyNumberFormat="1" applyFont="1" applyBorder="1" applyAlignment="1">
      <alignment/>
    </xf>
    <xf numFmtId="0" fontId="23" fillId="0" borderId="11" xfId="0" applyFont="1" applyBorder="1" applyAlignment="1">
      <alignment horizontal="right" vertical="top"/>
    </xf>
    <xf numFmtId="0" fontId="26" fillId="0" borderId="11" xfId="0" applyFont="1" applyBorder="1" applyAlignment="1">
      <alignment horizontal="center" vertical="top"/>
    </xf>
    <xf numFmtId="0" fontId="23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right" vertical="top"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 horizontal="right" vertical="top"/>
    </xf>
    <xf numFmtId="0" fontId="23" fillId="0" borderId="0" xfId="0" applyFont="1" applyAlignment="1">
      <alignment horizontal="right" vertical="top"/>
    </xf>
    <xf numFmtId="0" fontId="23" fillId="0" borderId="0" xfId="0" applyFont="1" applyAlignment="1">
      <alignment horizontal="center" vertical="top"/>
    </xf>
    <xf numFmtId="49" fontId="23" fillId="0" borderId="0" xfId="0" applyNumberFormat="1" applyFont="1" applyAlignment="1">
      <alignment horizontal="left"/>
    </xf>
    <xf numFmtId="0" fontId="23" fillId="0" borderId="0" xfId="0" applyFont="1" applyBorder="1" applyAlignment="1">
      <alignment horizontal="left" vertical="top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NumberFormat="1" applyFont="1" applyBorder="1" applyAlignment="1">
      <alignment horizontal="left"/>
    </xf>
    <xf numFmtId="0" fontId="27" fillId="0" borderId="0" xfId="0" applyFont="1" applyAlignment="1">
      <alignment horizontal="right" vertical="top"/>
    </xf>
    <xf numFmtId="0" fontId="23" fillId="0" borderId="0" xfId="0" applyFont="1" applyBorder="1" applyAlignment="1">
      <alignment horizontal="left" vertical="top" wrapText="1"/>
    </xf>
    <xf numFmtId="49" fontId="23" fillId="0" borderId="0" xfId="0" applyNumberFormat="1" applyFont="1" applyBorder="1" applyAlignment="1">
      <alignment horizontal="left"/>
    </xf>
    <xf numFmtId="49" fontId="23" fillId="0" borderId="0" xfId="0" applyNumberFormat="1" applyFont="1" applyAlignment="1">
      <alignment horizontal="left" vertical="top" wrapText="1"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top" wrapText="1"/>
    </xf>
    <xf numFmtId="0" fontId="28" fillId="0" borderId="0" xfId="0" applyFont="1" applyAlignment="1">
      <alignment wrapText="1"/>
    </xf>
    <xf numFmtId="0" fontId="19" fillId="0" borderId="12" xfId="0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top"/>
    </xf>
    <xf numFmtId="49" fontId="29" fillId="0" borderId="12" xfId="0" applyNumberFormat="1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164" fontId="19" fillId="0" borderId="12" xfId="0" applyNumberFormat="1" applyFont="1" applyBorder="1" applyAlignment="1">
      <alignment horizontal="center" vertical="top" wrapText="1"/>
    </xf>
    <xf numFmtId="0" fontId="20" fillId="0" borderId="12" xfId="0" applyFont="1" applyBorder="1" applyAlignment="1">
      <alignment horizontal="right" vertical="top" wrapText="1"/>
    </xf>
    <xf numFmtId="0" fontId="20" fillId="0" borderId="12" xfId="0" applyFont="1" applyBorder="1" applyAlignment="1">
      <alignment horizontal="right" vertical="top"/>
    </xf>
    <xf numFmtId="164" fontId="19" fillId="0" borderId="12" xfId="0" applyNumberFormat="1" applyFont="1" applyBorder="1" applyAlignment="1">
      <alignment horizontal="center" vertical="top"/>
    </xf>
    <xf numFmtId="165" fontId="19" fillId="0" borderId="12" xfId="0" applyNumberFormat="1" applyFont="1" applyBorder="1" applyAlignment="1">
      <alignment horizontal="center" vertical="top"/>
    </xf>
    <xf numFmtId="166" fontId="19" fillId="0" borderId="12" xfId="0" applyNumberFormat="1" applyFont="1" applyBorder="1" applyAlignment="1">
      <alignment horizontal="center" vertical="top"/>
    </xf>
    <xf numFmtId="2" fontId="19" fillId="0" borderId="12" xfId="0" applyNumberFormat="1" applyFont="1" applyBorder="1" applyAlignment="1">
      <alignment horizontal="center" vertical="top"/>
    </xf>
    <xf numFmtId="166" fontId="19" fillId="0" borderId="12" xfId="0" applyNumberFormat="1" applyFont="1" applyBorder="1" applyAlignment="1">
      <alignment horizontal="center" vertical="top" wrapText="1"/>
    </xf>
    <xf numFmtId="2" fontId="19" fillId="0" borderId="12" xfId="0" applyNumberFormat="1" applyFont="1" applyBorder="1" applyAlignment="1">
      <alignment horizontal="center" vertical="top" wrapText="1"/>
    </xf>
    <xf numFmtId="0" fontId="24" fillId="0" borderId="12" xfId="0" applyFont="1" applyBorder="1" applyAlignment="1">
      <alignment horizontal="right" vertical="top" wrapText="1"/>
    </xf>
    <xf numFmtId="49" fontId="19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top"/>
    </xf>
    <xf numFmtId="0" fontId="23" fillId="0" borderId="10" xfId="0" applyFont="1" applyBorder="1" applyAlignment="1">
      <alignment horizontal="right" vertical="top"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 horizontal="left" vertical="top" wrapText="1"/>
    </xf>
    <xf numFmtId="0" fontId="22" fillId="0" borderId="0" xfId="0" applyFont="1" applyAlignment="1">
      <alignment horizontal="right" vertical="center"/>
    </xf>
    <xf numFmtId="49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49" fontId="23" fillId="0" borderId="0" xfId="0" applyNumberFormat="1" applyFont="1" applyBorder="1" applyAlignment="1">
      <alignment horizontal="left"/>
    </xf>
    <xf numFmtId="0" fontId="19" fillId="0" borderId="12" xfId="0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6"/>
  <sheetViews>
    <sheetView showGridLines="0" tabSelected="1" zoomScaleSheetLayoutView="75" zoomScalePageLayoutView="0" workbookViewId="0" topLeftCell="A103">
      <selection activeCell="B72" sqref="B72"/>
    </sheetView>
  </sheetViews>
  <sheetFormatPr defaultColWidth="9.00390625" defaultRowHeight="12.75" outlineLevelRow="2"/>
  <cols>
    <col min="1" max="1" width="3.625" style="1" customWidth="1"/>
    <col min="2" max="2" width="16.375" style="2" customWidth="1"/>
    <col min="3" max="3" width="34.75390625" style="3" customWidth="1"/>
    <col min="4" max="4" width="12.75390625" style="4" customWidth="1"/>
    <col min="5" max="5" width="8.75390625" style="5" customWidth="1"/>
    <col min="6" max="13" width="8.75390625" style="6" customWidth="1"/>
    <col min="14" max="14" width="9.125" style="6" customWidth="1"/>
    <col min="15" max="15" width="7.125" style="6" customWidth="1"/>
    <col min="16" max="17" width="6.25390625" style="6" customWidth="1"/>
  </cols>
  <sheetData>
    <row r="1" spans="1:13" ht="15.75" outlineLevel="2">
      <c r="A1" s="7"/>
      <c r="I1" s="61" t="s">
        <v>0</v>
      </c>
      <c r="J1" s="61"/>
      <c r="K1" s="61"/>
      <c r="L1" s="61"/>
      <c r="M1" s="61"/>
    </row>
    <row r="2" spans="1:13" ht="15.75" outlineLevel="1">
      <c r="A2" s="8"/>
      <c r="I2" s="61" t="s">
        <v>1</v>
      </c>
      <c r="J2" s="61"/>
      <c r="K2" s="61"/>
      <c r="L2" s="61"/>
      <c r="M2" s="61"/>
    </row>
    <row r="3" spans="1:10" ht="12.75" outlineLevel="1">
      <c r="A3" s="8"/>
      <c r="J3" s="8"/>
    </row>
    <row r="4" spans="1:17" ht="15.75">
      <c r="A4" s="4"/>
      <c r="B4" s="9"/>
      <c r="C4" s="6"/>
      <c r="D4" s="10" t="s">
        <v>2</v>
      </c>
      <c r="F4" s="11"/>
      <c r="G4" s="11"/>
      <c r="H4" s="11"/>
      <c r="P4"/>
      <c r="Q4"/>
    </row>
    <row r="5" spans="2:17" ht="15">
      <c r="B5" s="12" t="s">
        <v>3</v>
      </c>
      <c r="C5" s="13" t="s">
        <v>4</v>
      </c>
      <c r="D5" s="14"/>
      <c r="E5" s="15"/>
      <c r="F5" s="16"/>
      <c r="G5" s="16"/>
      <c r="H5" s="17"/>
      <c r="I5" s="18"/>
      <c r="J5" s="18"/>
      <c r="N5"/>
      <c r="O5"/>
      <c r="P5"/>
      <c r="Q5"/>
    </row>
    <row r="6" spans="1:17" ht="12.75">
      <c r="A6" s="19"/>
      <c r="B6" s="20"/>
      <c r="C6" s="21"/>
      <c r="D6" s="22" t="s">
        <v>5</v>
      </c>
      <c r="E6" s="23"/>
      <c r="F6" s="22"/>
      <c r="G6" s="22"/>
      <c r="H6" s="22"/>
      <c r="I6" s="21"/>
      <c r="J6" s="24"/>
      <c r="P6"/>
      <c r="Q6"/>
    </row>
    <row r="7" spans="1:17" ht="12.75">
      <c r="A7" s="25"/>
      <c r="B7" s="26"/>
      <c r="C7" s="27"/>
      <c r="D7" s="27"/>
      <c r="E7" s="27"/>
      <c r="F7" s="27"/>
      <c r="G7" s="27"/>
      <c r="H7" s="27"/>
      <c r="I7" s="27"/>
      <c r="J7" s="8"/>
      <c r="O7"/>
      <c r="P7"/>
      <c r="Q7"/>
    </row>
    <row r="8" spans="1:17" ht="14.25">
      <c r="A8" s="28"/>
      <c r="B8" s="29" t="s">
        <v>6</v>
      </c>
      <c r="C8" s="30"/>
      <c r="D8" s="24"/>
      <c r="E8" s="24"/>
      <c r="F8" s="31"/>
      <c r="G8" s="31"/>
      <c r="H8" s="31"/>
      <c r="I8" s="32"/>
      <c r="J8" s="27"/>
      <c r="K8" s="33"/>
      <c r="P8" s="34"/>
      <c r="Q8"/>
    </row>
    <row r="9" spans="1:17" ht="12.75">
      <c r="A9" s="28"/>
      <c r="B9" s="29" t="s">
        <v>7</v>
      </c>
      <c r="C9" s="35"/>
      <c r="D9" s="62" t="s">
        <v>8</v>
      </c>
      <c r="E9" s="62"/>
      <c r="F9" s="36" t="s">
        <v>9</v>
      </c>
      <c r="G9" s="31"/>
      <c r="I9" s="32"/>
      <c r="J9" s="27"/>
      <c r="P9"/>
      <c r="Q9"/>
    </row>
    <row r="10" spans="1:17" ht="12.75">
      <c r="A10" s="28"/>
      <c r="B10" s="29" t="s">
        <v>10</v>
      </c>
      <c r="C10" s="35"/>
      <c r="D10" s="63" t="s">
        <v>11</v>
      </c>
      <c r="E10" s="63"/>
      <c r="F10" s="31" t="s">
        <v>9</v>
      </c>
      <c r="G10" s="31"/>
      <c r="I10" s="32"/>
      <c r="J10" s="27"/>
      <c r="P10"/>
      <c r="Q10"/>
    </row>
    <row r="11" spans="1:17" ht="12.75" outlineLevel="1">
      <c r="A11" s="28"/>
      <c r="B11" s="29" t="s">
        <v>12</v>
      </c>
      <c r="C11" s="35"/>
      <c r="D11" s="63" t="s">
        <v>13</v>
      </c>
      <c r="E11" s="63"/>
      <c r="F11" s="31" t="s">
        <v>14</v>
      </c>
      <c r="G11" s="31"/>
      <c r="I11" s="32"/>
      <c r="J11" s="27"/>
      <c r="P11"/>
      <c r="Q11"/>
    </row>
    <row r="12" spans="1:17" ht="12.75" outlineLevel="2">
      <c r="A12" s="28"/>
      <c r="B12" s="29" t="s">
        <v>15</v>
      </c>
      <c r="C12" s="35"/>
      <c r="D12" s="63" t="s">
        <v>16</v>
      </c>
      <c r="E12" s="63"/>
      <c r="F12" s="31" t="s">
        <v>14</v>
      </c>
      <c r="G12" s="31"/>
      <c r="I12" s="32"/>
      <c r="J12" s="27"/>
      <c r="P12"/>
      <c r="Q12"/>
    </row>
    <row r="13" spans="1:17" ht="12.75">
      <c r="A13" s="28"/>
      <c r="B13" s="64" t="s">
        <v>17</v>
      </c>
      <c r="C13" s="64"/>
      <c r="D13" s="64"/>
      <c r="E13" s="64"/>
      <c r="F13" s="64"/>
      <c r="G13" s="27"/>
      <c r="H13" s="27"/>
      <c r="I13" s="27"/>
      <c r="J13" s="27"/>
      <c r="P13"/>
      <c r="Q13"/>
    </row>
    <row r="14" spans="1:17" ht="12.75">
      <c r="A14" s="28"/>
      <c r="B14" s="37"/>
      <c r="C14" s="19"/>
      <c r="D14" s="28"/>
      <c r="E14" s="27"/>
      <c r="F14" s="27"/>
      <c r="G14" s="27"/>
      <c r="H14" s="27"/>
      <c r="I14" s="27"/>
      <c r="J14" s="27"/>
      <c r="Q14"/>
    </row>
    <row r="15" spans="1:18" s="40" customFormat="1" ht="22.5" customHeight="1">
      <c r="A15" s="65" t="s">
        <v>18</v>
      </c>
      <c r="B15" s="66" t="s">
        <v>19</v>
      </c>
      <c r="C15" s="65" t="s">
        <v>20</v>
      </c>
      <c r="D15" s="65" t="s">
        <v>21</v>
      </c>
      <c r="E15" s="65" t="s">
        <v>22</v>
      </c>
      <c r="F15" s="65"/>
      <c r="G15" s="65"/>
      <c r="H15" s="65" t="s">
        <v>23</v>
      </c>
      <c r="I15" s="65"/>
      <c r="J15" s="65"/>
      <c r="K15" s="65"/>
      <c r="L15" s="65" t="s">
        <v>24</v>
      </c>
      <c r="M15" s="65"/>
      <c r="N15" s="39"/>
      <c r="O15" s="39"/>
      <c r="P15" s="39"/>
      <c r="Q15" s="39"/>
      <c r="R15" s="39"/>
    </row>
    <row r="16" spans="1:18" s="40" customFormat="1" ht="24" customHeight="1">
      <c r="A16" s="65"/>
      <c r="B16" s="66"/>
      <c r="C16" s="65"/>
      <c r="D16" s="65"/>
      <c r="E16" s="38" t="s">
        <v>25</v>
      </c>
      <c r="F16" s="38" t="s">
        <v>26</v>
      </c>
      <c r="G16" s="65" t="s">
        <v>27</v>
      </c>
      <c r="H16" s="65" t="s">
        <v>28</v>
      </c>
      <c r="I16" s="65" t="s">
        <v>29</v>
      </c>
      <c r="J16" s="38" t="s">
        <v>30</v>
      </c>
      <c r="K16" s="65" t="s">
        <v>27</v>
      </c>
      <c r="L16" s="65"/>
      <c r="M16" s="65"/>
      <c r="N16" s="39"/>
      <c r="O16" s="39"/>
      <c r="P16" s="39"/>
      <c r="Q16" s="39"/>
      <c r="R16" s="39"/>
    </row>
    <row r="17" spans="1:18" s="40" customFormat="1" ht="38.25" customHeight="1">
      <c r="A17" s="65"/>
      <c r="B17" s="66"/>
      <c r="C17" s="65"/>
      <c r="D17" s="65"/>
      <c r="E17" s="38" t="s">
        <v>29</v>
      </c>
      <c r="F17" s="38" t="s">
        <v>31</v>
      </c>
      <c r="G17" s="65"/>
      <c r="H17" s="65"/>
      <c r="I17" s="65"/>
      <c r="J17" s="38" t="s">
        <v>31</v>
      </c>
      <c r="K17" s="65"/>
      <c r="L17" s="38" t="s">
        <v>32</v>
      </c>
      <c r="M17" s="38" t="s">
        <v>25</v>
      </c>
      <c r="N17" s="39"/>
      <c r="O17" s="39"/>
      <c r="P17" s="39"/>
      <c r="Q17" s="39"/>
      <c r="R17" s="39"/>
    </row>
    <row r="18" spans="1:17" ht="12.75">
      <c r="A18" s="41">
        <v>1</v>
      </c>
      <c r="B18" s="42">
        <v>2</v>
      </c>
      <c r="C18" s="38">
        <v>3</v>
      </c>
      <c r="D18" s="38">
        <v>4</v>
      </c>
      <c r="E18" s="38">
        <v>5</v>
      </c>
      <c r="F18" s="41">
        <v>6</v>
      </c>
      <c r="G18" s="41">
        <v>7</v>
      </c>
      <c r="H18" s="41">
        <v>8</v>
      </c>
      <c r="I18" s="41">
        <v>9</v>
      </c>
      <c r="J18" s="41">
        <v>10</v>
      </c>
      <c r="K18" s="41">
        <v>11</v>
      </c>
      <c r="L18" s="41">
        <v>12</v>
      </c>
      <c r="M18" s="41">
        <v>13</v>
      </c>
      <c r="N18"/>
      <c r="O18"/>
      <c r="P18"/>
      <c r="Q18"/>
    </row>
    <row r="19" spans="1:13" ht="18.75" customHeight="1">
      <c r="A19" s="67" t="s">
        <v>33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</row>
    <row r="20" spans="1:13" ht="42">
      <c r="A20" s="43">
        <v>1</v>
      </c>
      <c r="B20" s="44" t="s">
        <v>34</v>
      </c>
      <c r="C20" s="45" t="s">
        <v>35</v>
      </c>
      <c r="D20" s="46">
        <v>0.1275</v>
      </c>
      <c r="E20" s="47" t="s">
        <v>36</v>
      </c>
      <c r="F20" s="47" t="s">
        <v>37</v>
      </c>
      <c r="G20" s="47"/>
      <c r="H20" s="48">
        <v>338.51</v>
      </c>
      <c r="I20" s="48">
        <v>314.78</v>
      </c>
      <c r="J20" s="47" t="s">
        <v>38</v>
      </c>
      <c r="K20" s="47"/>
      <c r="L20" s="48">
        <v>92.12</v>
      </c>
      <c r="M20" s="48">
        <v>11.75</v>
      </c>
    </row>
    <row r="21" spans="1:13" ht="102">
      <c r="A21" s="43">
        <v>2</v>
      </c>
      <c r="B21" s="44" t="s">
        <v>39</v>
      </c>
      <c r="C21" s="45" t="s">
        <v>40</v>
      </c>
      <c r="D21" s="49">
        <v>0.1985</v>
      </c>
      <c r="E21" s="47" t="s">
        <v>41</v>
      </c>
      <c r="F21" s="47" t="s">
        <v>42</v>
      </c>
      <c r="G21" s="47"/>
      <c r="H21" s="48">
        <v>1687.53</v>
      </c>
      <c r="I21" s="48">
        <v>1397.77</v>
      </c>
      <c r="J21" s="47" t="s">
        <v>43</v>
      </c>
      <c r="K21" s="47"/>
      <c r="L21" s="48">
        <v>225.91</v>
      </c>
      <c r="M21" s="48">
        <v>44.84</v>
      </c>
    </row>
    <row r="22" spans="1:13" ht="42">
      <c r="A22" s="43">
        <v>3</v>
      </c>
      <c r="B22" s="44" t="s">
        <v>44</v>
      </c>
      <c r="C22" s="45" t="s">
        <v>45</v>
      </c>
      <c r="D22" s="49">
        <v>0.0672</v>
      </c>
      <c r="E22" s="47" t="s">
        <v>46</v>
      </c>
      <c r="F22" s="47"/>
      <c r="G22" s="47"/>
      <c r="H22" s="48">
        <v>60.9</v>
      </c>
      <c r="I22" s="48">
        <v>60.9</v>
      </c>
      <c r="J22" s="47"/>
      <c r="K22" s="47"/>
      <c r="L22" s="48">
        <v>36.28</v>
      </c>
      <c r="M22" s="48">
        <v>2.44</v>
      </c>
    </row>
    <row r="23" spans="1:13" ht="18.75" customHeight="1">
      <c r="A23" s="67" t="s">
        <v>47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</row>
    <row r="24" spans="1:13" ht="42">
      <c r="A24" s="43">
        <v>4</v>
      </c>
      <c r="B24" s="44" t="s">
        <v>48</v>
      </c>
      <c r="C24" s="45" t="s">
        <v>49</v>
      </c>
      <c r="D24" s="50">
        <v>4.5</v>
      </c>
      <c r="E24" s="47" t="s">
        <v>50</v>
      </c>
      <c r="F24" s="47" t="s">
        <v>51</v>
      </c>
      <c r="G24" s="48">
        <v>97.8</v>
      </c>
      <c r="H24" s="48">
        <v>923.22</v>
      </c>
      <c r="I24" s="48">
        <v>266</v>
      </c>
      <c r="J24" s="47" t="s">
        <v>52</v>
      </c>
      <c r="K24" s="48">
        <v>440.09</v>
      </c>
      <c r="L24" s="48">
        <v>2.3</v>
      </c>
      <c r="M24" s="48">
        <v>10.35</v>
      </c>
    </row>
    <row r="25" spans="1:13" ht="54">
      <c r="A25" s="43">
        <v>5</v>
      </c>
      <c r="B25" s="44" t="s">
        <v>53</v>
      </c>
      <c r="C25" s="45" t="s">
        <v>54</v>
      </c>
      <c r="D25" s="50">
        <v>4.5</v>
      </c>
      <c r="E25" s="47" t="s">
        <v>55</v>
      </c>
      <c r="F25" s="47" t="s">
        <v>56</v>
      </c>
      <c r="G25" s="48">
        <v>529.11</v>
      </c>
      <c r="H25" s="48">
        <v>3064.1</v>
      </c>
      <c r="I25" s="48">
        <v>289.13</v>
      </c>
      <c r="J25" s="47" t="s">
        <v>57</v>
      </c>
      <c r="K25" s="48">
        <v>2380.99</v>
      </c>
      <c r="L25" s="48">
        <v>2.5</v>
      </c>
      <c r="M25" s="48">
        <v>11.25</v>
      </c>
    </row>
    <row r="26" spans="1:13" ht="66">
      <c r="A26" s="43">
        <v>6</v>
      </c>
      <c r="B26" s="44" t="s">
        <v>58</v>
      </c>
      <c r="C26" s="45" t="s">
        <v>59</v>
      </c>
      <c r="D26" s="46">
        <v>0.0574</v>
      </c>
      <c r="E26" s="47" t="s">
        <v>60</v>
      </c>
      <c r="F26" s="47" t="s">
        <v>61</v>
      </c>
      <c r="G26" s="48">
        <v>5850.05</v>
      </c>
      <c r="H26" s="48">
        <v>1071.22</v>
      </c>
      <c r="I26" s="48">
        <v>527.29</v>
      </c>
      <c r="J26" s="47" t="s">
        <v>62</v>
      </c>
      <c r="K26" s="48">
        <v>335.79</v>
      </c>
      <c r="L26" s="48">
        <v>337.48</v>
      </c>
      <c r="M26" s="48">
        <v>19.37</v>
      </c>
    </row>
    <row r="27" spans="1:13" ht="54">
      <c r="A27" s="43">
        <v>7</v>
      </c>
      <c r="B27" s="44" t="s">
        <v>63</v>
      </c>
      <c r="C27" s="45" t="s">
        <v>64</v>
      </c>
      <c r="D27" s="46">
        <v>0.0236</v>
      </c>
      <c r="E27" s="47" t="s">
        <v>65</v>
      </c>
      <c r="F27" s="47" t="s">
        <v>66</v>
      </c>
      <c r="G27" s="48">
        <v>6152.99</v>
      </c>
      <c r="H27" s="48">
        <v>314.88</v>
      </c>
      <c r="I27" s="48">
        <v>104.12</v>
      </c>
      <c r="J27" s="47" t="s">
        <v>67</v>
      </c>
      <c r="K27" s="48">
        <v>145.21</v>
      </c>
      <c r="L27" s="48">
        <v>180</v>
      </c>
      <c r="M27" s="48">
        <v>4.25</v>
      </c>
    </row>
    <row r="28" spans="1:13" ht="48">
      <c r="A28" s="43">
        <v>8</v>
      </c>
      <c r="B28" s="44" t="s">
        <v>68</v>
      </c>
      <c r="C28" s="45" t="s">
        <v>69</v>
      </c>
      <c r="D28" s="50">
        <v>8.1</v>
      </c>
      <c r="E28" s="48">
        <v>1287.49</v>
      </c>
      <c r="F28" s="47"/>
      <c r="G28" s="48">
        <v>1287.49</v>
      </c>
      <c r="H28" s="48">
        <v>10428.67</v>
      </c>
      <c r="I28" s="47"/>
      <c r="J28" s="47"/>
      <c r="K28" s="48">
        <v>10428.67</v>
      </c>
      <c r="L28" s="47"/>
      <c r="M28" s="47"/>
    </row>
    <row r="29" spans="1:13" ht="48">
      <c r="A29" s="43">
        <v>9</v>
      </c>
      <c r="B29" s="44" t="s">
        <v>70</v>
      </c>
      <c r="C29" s="45" t="s">
        <v>71</v>
      </c>
      <c r="D29" s="51">
        <v>0.916</v>
      </c>
      <c r="E29" s="48">
        <v>8416.98</v>
      </c>
      <c r="F29" s="47"/>
      <c r="G29" s="48">
        <v>8416.98</v>
      </c>
      <c r="H29" s="48">
        <v>7709.95</v>
      </c>
      <c r="I29" s="47"/>
      <c r="J29" s="47"/>
      <c r="K29" s="48">
        <v>7709.95</v>
      </c>
      <c r="L29" s="47"/>
      <c r="M29" s="47"/>
    </row>
    <row r="30" spans="1:13" ht="48">
      <c r="A30" s="43">
        <v>10</v>
      </c>
      <c r="B30" s="44" t="s">
        <v>72</v>
      </c>
      <c r="C30" s="45" t="s">
        <v>73</v>
      </c>
      <c r="D30" s="51">
        <v>0.916</v>
      </c>
      <c r="E30" s="48">
        <v>1797.84</v>
      </c>
      <c r="F30" s="47"/>
      <c r="G30" s="48">
        <v>1797.84</v>
      </c>
      <c r="H30" s="48">
        <v>1646.82</v>
      </c>
      <c r="I30" s="47"/>
      <c r="J30" s="47"/>
      <c r="K30" s="48">
        <v>1646.82</v>
      </c>
      <c r="L30" s="47"/>
      <c r="M30" s="47"/>
    </row>
    <row r="31" spans="1:13" ht="78">
      <c r="A31" s="43">
        <v>11</v>
      </c>
      <c r="B31" s="44" t="s">
        <v>74</v>
      </c>
      <c r="C31" s="45" t="s">
        <v>75</v>
      </c>
      <c r="D31" s="46">
        <v>0.4041</v>
      </c>
      <c r="E31" s="47" t="s">
        <v>76</v>
      </c>
      <c r="F31" s="48">
        <v>293.44</v>
      </c>
      <c r="G31" s="48">
        <v>2890.72</v>
      </c>
      <c r="H31" s="48">
        <v>1543.13</v>
      </c>
      <c r="I31" s="48">
        <v>256.41</v>
      </c>
      <c r="J31" s="48">
        <v>118.58</v>
      </c>
      <c r="K31" s="48">
        <v>1168.14</v>
      </c>
      <c r="L31" s="48">
        <v>21.2</v>
      </c>
      <c r="M31" s="48">
        <v>8.57</v>
      </c>
    </row>
    <row r="32" spans="1:13" ht="78">
      <c r="A32" s="43">
        <v>12</v>
      </c>
      <c r="B32" s="44" t="s">
        <v>77</v>
      </c>
      <c r="C32" s="45" t="s">
        <v>78</v>
      </c>
      <c r="D32" s="46">
        <v>0.0444</v>
      </c>
      <c r="E32" s="47" t="s">
        <v>79</v>
      </c>
      <c r="F32" s="47" t="s">
        <v>80</v>
      </c>
      <c r="G32" s="48">
        <v>3606.68</v>
      </c>
      <c r="H32" s="48">
        <v>181.16</v>
      </c>
      <c r="I32" s="48">
        <v>2.38</v>
      </c>
      <c r="J32" s="47" t="s">
        <v>81</v>
      </c>
      <c r="K32" s="48">
        <v>160.14</v>
      </c>
      <c r="L32" s="48">
        <v>1.77</v>
      </c>
      <c r="M32" s="48">
        <v>0.08</v>
      </c>
    </row>
    <row r="33" spans="1:13" ht="54">
      <c r="A33" s="43">
        <v>13</v>
      </c>
      <c r="B33" s="44" t="s">
        <v>82</v>
      </c>
      <c r="C33" s="45" t="s">
        <v>83</v>
      </c>
      <c r="D33" s="46">
        <v>0.0253</v>
      </c>
      <c r="E33" s="47" t="s">
        <v>84</v>
      </c>
      <c r="F33" s="47" t="s">
        <v>85</v>
      </c>
      <c r="G33" s="48">
        <v>41.81</v>
      </c>
      <c r="H33" s="48">
        <v>39.5</v>
      </c>
      <c r="I33" s="48">
        <v>32.46</v>
      </c>
      <c r="J33" s="47" t="s">
        <v>86</v>
      </c>
      <c r="K33" s="48">
        <v>1.06</v>
      </c>
      <c r="L33" s="48">
        <v>49.92</v>
      </c>
      <c r="M33" s="48">
        <v>1.26</v>
      </c>
    </row>
    <row r="34" spans="1:13" ht="24">
      <c r="A34" s="43">
        <v>14</v>
      </c>
      <c r="B34" s="44" t="s">
        <v>87</v>
      </c>
      <c r="C34" s="45" t="s">
        <v>88</v>
      </c>
      <c r="D34" s="52">
        <v>2.53</v>
      </c>
      <c r="E34" s="48">
        <v>45.24</v>
      </c>
      <c r="F34" s="47"/>
      <c r="G34" s="48">
        <v>45.24</v>
      </c>
      <c r="H34" s="48">
        <v>114.46</v>
      </c>
      <c r="I34" s="47"/>
      <c r="J34" s="47"/>
      <c r="K34" s="48">
        <v>114.46</v>
      </c>
      <c r="L34" s="47"/>
      <c r="M34" s="47"/>
    </row>
    <row r="35" spans="1:13" ht="42">
      <c r="A35" s="43">
        <v>15</v>
      </c>
      <c r="B35" s="44" t="s">
        <v>89</v>
      </c>
      <c r="C35" s="45" t="s">
        <v>90</v>
      </c>
      <c r="D35" s="52">
        <v>0.74</v>
      </c>
      <c r="E35" s="47" t="s">
        <v>91</v>
      </c>
      <c r="F35" s="47" t="s">
        <v>92</v>
      </c>
      <c r="G35" s="48">
        <v>134.74</v>
      </c>
      <c r="H35" s="48">
        <v>1830.04</v>
      </c>
      <c r="I35" s="48">
        <v>708.79</v>
      </c>
      <c r="J35" s="47" t="s">
        <v>93</v>
      </c>
      <c r="K35" s="48">
        <v>99.71</v>
      </c>
      <c r="L35" s="48">
        <v>32.37</v>
      </c>
      <c r="M35" s="48">
        <v>23.95</v>
      </c>
    </row>
    <row r="36" spans="1:13" ht="24">
      <c r="A36" s="43">
        <v>16</v>
      </c>
      <c r="B36" s="44" t="s">
        <v>94</v>
      </c>
      <c r="C36" s="45" t="s">
        <v>95</v>
      </c>
      <c r="D36" s="52">
        <v>0.74</v>
      </c>
      <c r="E36" s="48">
        <v>15701.47</v>
      </c>
      <c r="F36" s="47"/>
      <c r="G36" s="48">
        <v>15701.47</v>
      </c>
      <c r="H36" s="48">
        <v>11619.09</v>
      </c>
      <c r="I36" s="47"/>
      <c r="J36" s="47"/>
      <c r="K36" s="48">
        <v>11619.09</v>
      </c>
      <c r="L36" s="47"/>
      <c r="M36" s="47"/>
    </row>
    <row r="37" spans="1:13" ht="66">
      <c r="A37" s="43">
        <v>17</v>
      </c>
      <c r="B37" s="44" t="s">
        <v>96</v>
      </c>
      <c r="C37" s="45" t="s">
        <v>97</v>
      </c>
      <c r="D37" s="46">
        <v>0.1571</v>
      </c>
      <c r="E37" s="47" t="s">
        <v>98</v>
      </c>
      <c r="F37" s="48">
        <v>177.89</v>
      </c>
      <c r="G37" s="48">
        <v>421.25</v>
      </c>
      <c r="H37" s="48">
        <v>425.91</v>
      </c>
      <c r="I37" s="48">
        <v>331.78</v>
      </c>
      <c r="J37" s="48">
        <v>27.95</v>
      </c>
      <c r="K37" s="48">
        <v>66.18</v>
      </c>
      <c r="L37" s="48">
        <v>76.63</v>
      </c>
      <c r="M37" s="48">
        <v>12.04</v>
      </c>
    </row>
    <row r="38" spans="1:13" ht="36">
      <c r="A38" s="43">
        <v>18</v>
      </c>
      <c r="B38" s="44" t="s">
        <v>99</v>
      </c>
      <c r="C38" s="45" t="s">
        <v>100</v>
      </c>
      <c r="D38" s="52">
        <v>16.02</v>
      </c>
      <c r="E38" s="48">
        <v>193.1</v>
      </c>
      <c r="F38" s="47"/>
      <c r="G38" s="48">
        <v>193.1</v>
      </c>
      <c r="H38" s="48">
        <v>3093.46</v>
      </c>
      <c r="I38" s="47"/>
      <c r="J38" s="47"/>
      <c r="K38" s="48">
        <v>3093.46</v>
      </c>
      <c r="L38" s="47"/>
      <c r="M38" s="47"/>
    </row>
    <row r="39" spans="1:13" ht="66">
      <c r="A39" s="43">
        <v>19</v>
      </c>
      <c r="B39" s="44" t="s">
        <v>101</v>
      </c>
      <c r="C39" s="45" t="s">
        <v>102</v>
      </c>
      <c r="D39" s="46">
        <v>0.0962</v>
      </c>
      <c r="E39" s="47" t="s">
        <v>103</v>
      </c>
      <c r="F39" s="47" t="s">
        <v>104</v>
      </c>
      <c r="G39" s="48">
        <v>14886.83</v>
      </c>
      <c r="H39" s="48">
        <v>2320.34</v>
      </c>
      <c r="I39" s="48">
        <v>876.17</v>
      </c>
      <c r="J39" s="47" t="s">
        <v>105</v>
      </c>
      <c r="K39" s="48">
        <v>1432.11</v>
      </c>
      <c r="L39" s="48">
        <v>307.8</v>
      </c>
      <c r="M39" s="48">
        <v>29.61</v>
      </c>
    </row>
    <row r="40" spans="1:13" ht="66">
      <c r="A40" s="43">
        <v>20</v>
      </c>
      <c r="B40" s="44" t="s">
        <v>39</v>
      </c>
      <c r="C40" s="45" t="s">
        <v>106</v>
      </c>
      <c r="D40" s="49">
        <v>0.1985</v>
      </c>
      <c r="E40" s="47" t="s">
        <v>107</v>
      </c>
      <c r="F40" s="47" t="s">
        <v>108</v>
      </c>
      <c r="G40" s="48">
        <v>40.13</v>
      </c>
      <c r="H40" s="48">
        <v>2418.73</v>
      </c>
      <c r="I40" s="48">
        <v>1996.81</v>
      </c>
      <c r="J40" s="47" t="s">
        <v>109</v>
      </c>
      <c r="K40" s="48">
        <v>7.97</v>
      </c>
      <c r="L40" s="48">
        <v>322.73</v>
      </c>
      <c r="M40" s="48">
        <v>64.06</v>
      </c>
    </row>
    <row r="41" spans="1:13" ht="48">
      <c r="A41" s="43">
        <v>21</v>
      </c>
      <c r="B41" s="44" t="s">
        <v>110</v>
      </c>
      <c r="C41" s="45" t="s">
        <v>111</v>
      </c>
      <c r="D41" s="51">
        <v>0.001</v>
      </c>
      <c r="E41" s="48">
        <v>62769.13</v>
      </c>
      <c r="F41" s="47"/>
      <c r="G41" s="48">
        <v>62769.13</v>
      </c>
      <c r="H41" s="48">
        <v>62.77</v>
      </c>
      <c r="I41" s="47"/>
      <c r="J41" s="47"/>
      <c r="K41" s="48">
        <v>62.77</v>
      </c>
      <c r="L41" s="47"/>
      <c r="M41" s="47"/>
    </row>
    <row r="42" spans="1:13" ht="36">
      <c r="A42" s="43">
        <v>22</v>
      </c>
      <c r="B42" s="44" t="s">
        <v>112</v>
      </c>
      <c r="C42" s="45" t="s">
        <v>113</v>
      </c>
      <c r="D42" s="52">
        <v>19.85</v>
      </c>
      <c r="E42" s="48">
        <v>4269.38</v>
      </c>
      <c r="F42" s="47"/>
      <c r="G42" s="48">
        <v>4269.38</v>
      </c>
      <c r="H42" s="48">
        <v>84747.19</v>
      </c>
      <c r="I42" s="47"/>
      <c r="J42" s="47"/>
      <c r="K42" s="48">
        <v>84747.19</v>
      </c>
      <c r="L42" s="47"/>
      <c r="M42" s="47"/>
    </row>
    <row r="43" spans="1:13" ht="42">
      <c r="A43" s="43">
        <v>23</v>
      </c>
      <c r="B43" s="44" t="s">
        <v>114</v>
      </c>
      <c r="C43" s="45" t="s">
        <v>115</v>
      </c>
      <c r="D43" s="51">
        <v>0.662</v>
      </c>
      <c r="E43" s="47" t="s">
        <v>116</v>
      </c>
      <c r="F43" s="47" t="s">
        <v>117</v>
      </c>
      <c r="G43" s="48">
        <v>359.36</v>
      </c>
      <c r="H43" s="48">
        <v>1169.05</v>
      </c>
      <c r="I43" s="48">
        <v>496.12</v>
      </c>
      <c r="J43" s="47" t="s">
        <v>118</v>
      </c>
      <c r="K43" s="48">
        <v>237.9</v>
      </c>
      <c r="L43" s="48">
        <v>24.75</v>
      </c>
      <c r="M43" s="48">
        <v>16.38</v>
      </c>
    </row>
    <row r="44" spans="1:13" ht="24">
      <c r="A44" s="43">
        <v>24</v>
      </c>
      <c r="B44" s="44" t="s">
        <v>94</v>
      </c>
      <c r="C44" s="45" t="s">
        <v>95</v>
      </c>
      <c r="D44" s="51">
        <v>0.662</v>
      </c>
      <c r="E44" s="48">
        <v>15701.47</v>
      </c>
      <c r="F44" s="47"/>
      <c r="G44" s="48">
        <v>15701.47</v>
      </c>
      <c r="H44" s="48">
        <v>10394.37</v>
      </c>
      <c r="I44" s="47"/>
      <c r="J44" s="47"/>
      <c r="K44" s="48">
        <v>10394.37</v>
      </c>
      <c r="L44" s="47"/>
      <c r="M44" s="47"/>
    </row>
    <row r="45" spans="1:13" ht="66">
      <c r="A45" s="43">
        <v>25</v>
      </c>
      <c r="B45" s="44" t="s">
        <v>119</v>
      </c>
      <c r="C45" s="45" t="s">
        <v>120</v>
      </c>
      <c r="D45" s="53">
        <v>0.196</v>
      </c>
      <c r="E45" s="47" t="s">
        <v>121</v>
      </c>
      <c r="F45" s="47" t="s">
        <v>122</v>
      </c>
      <c r="G45" s="48">
        <v>352.92</v>
      </c>
      <c r="H45" s="48">
        <v>410.99</v>
      </c>
      <c r="I45" s="48">
        <v>191.76</v>
      </c>
      <c r="J45" s="47" t="s">
        <v>123</v>
      </c>
      <c r="K45" s="48">
        <v>69.18</v>
      </c>
      <c r="L45" s="48">
        <v>35.5</v>
      </c>
      <c r="M45" s="48">
        <v>6.96</v>
      </c>
    </row>
    <row r="46" spans="1:13" ht="48">
      <c r="A46" s="43">
        <v>26</v>
      </c>
      <c r="B46" s="44" t="s">
        <v>124</v>
      </c>
      <c r="C46" s="45" t="s">
        <v>125</v>
      </c>
      <c r="D46" s="51">
        <v>0.002</v>
      </c>
      <c r="E46" s="48">
        <v>24535.28</v>
      </c>
      <c r="F46" s="47"/>
      <c r="G46" s="48">
        <v>24535.28</v>
      </c>
      <c r="H46" s="48">
        <v>49.07</v>
      </c>
      <c r="I46" s="47"/>
      <c r="J46" s="47"/>
      <c r="K46" s="48">
        <v>49.07</v>
      </c>
      <c r="L46" s="47"/>
      <c r="M46" s="47"/>
    </row>
    <row r="47" spans="1:13" ht="36">
      <c r="A47" s="43">
        <v>27</v>
      </c>
      <c r="B47" s="44" t="s">
        <v>126</v>
      </c>
      <c r="C47" s="45" t="s">
        <v>127</v>
      </c>
      <c r="D47" s="51">
        <v>0.159</v>
      </c>
      <c r="E47" s="48">
        <v>19929.6</v>
      </c>
      <c r="F47" s="47"/>
      <c r="G47" s="48">
        <v>19929.6</v>
      </c>
      <c r="H47" s="48">
        <v>3168.81</v>
      </c>
      <c r="I47" s="47"/>
      <c r="J47" s="47"/>
      <c r="K47" s="48">
        <v>3168.81</v>
      </c>
      <c r="L47" s="47"/>
      <c r="M47" s="47"/>
    </row>
    <row r="48" spans="1:13" ht="66">
      <c r="A48" s="43">
        <v>28</v>
      </c>
      <c r="B48" s="44" t="s">
        <v>128</v>
      </c>
      <c r="C48" s="45" t="s">
        <v>129</v>
      </c>
      <c r="D48" s="51">
        <v>0.042</v>
      </c>
      <c r="E48" s="47" t="s">
        <v>130</v>
      </c>
      <c r="F48" s="47" t="s">
        <v>131</v>
      </c>
      <c r="G48" s="48">
        <v>31937.66</v>
      </c>
      <c r="H48" s="48">
        <v>1610.28</v>
      </c>
      <c r="I48" s="48">
        <v>235.53</v>
      </c>
      <c r="J48" s="47" t="s">
        <v>132</v>
      </c>
      <c r="K48" s="48">
        <v>1341.39</v>
      </c>
      <c r="L48" s="48">
        <v>201</v>
      </c>
      <c r="M48" s="48">
        <v>8.44</v>
      </c>
    </row>
    <row r="49" spans="1:13" ht="36">
      <c r="A49" s="43">
        <v>29</v>
      </c>
      <c r="B49" s="44" t="s">
        <v>133</v>
      </c>
      <c r="C49" s="45" t="s">
        <v>134</v>
      </c>
      <c r="D49" s="54">
        <v>10.92</v>
      </c>
      <c r="E49" s="48">
        <v>3458.54</v>
      </c>
      <c r="F49" s="47"/>
      <c r="G49" s="48">
        <v>3458.54</v>
      </c>
      <c r="H49" s="48">
        <v>37767.26</v>
      </c>
      <c r="I49" s="47"/>
      <c r="J49" s="47"/>
      <c r="K49" s="48">
        <v>37767.26</v>
      </c>
      <c r="L49" s="47"/>
      <c r="M49" s="47"/>
    </row>
    <row r="50" spans="1:13" ht="78">
      <c r="A50" s="43">
        <v>30</v>
      </c>
      <c r="B50" s="44" t="s">
        <v>135</v>
      </c>
      <c r="C50" s="45" t="s">
        <v>136</v>
      </c>
      <c r="D50" s="49">
        <v>0.0672</v>
      </c>
      <c r="E50" s="47" t="s">
        <v>137</v>
      </c>
      <c r="F50" s="47" t="s">
        <v>138</v>
      </c>
      <c r="G50" s="48">
        <v>20210.77</v>
      </c>
      <c r="H50" s="48">
        <v>1636.26</v>
      </c>
      <c r="I50" s="48">
        <v>231.34</v>
      </c>
      <c r="J50" s="47" t="s">
        <v>139</v>
      </c>
      <c r="K50" s="48">
        <v>1358.16</v>
      </c>
      <c r="L50" s="48">
        <v>124.91</v>
      </c>
      <c r="M50" s="48">
        <v>8.39</v>
      </c>
    </row>
    <row r="51" spans="1:13" ht="21.75" customHeight="1">
      <c r="A51" s="68" t="s">
        <v>140</v>
      </c>
      <c r="B51" s="68"/>
      <c r="C51" s="68"/>
      <c r="D51" s="68"/>
      <c r="E51" s="68"/>
      <c r="F51" s="68"/>
      <c r="G51" s="68"/>
      <c r="H51" s="47">
        <v>191847.67</v>
      </c>
      <c r="I51" s="47">
        <v>8319.54</v>
      </c>
      <c r="J51" s="47" t="s">
        <v>141</v>
      </c>
      <c r="K51" s="47">
        <v>180045.94</v>
      </c>
      <c r="L51" s="47"/>
      <c r="M51" s="47">
        <v>283.99</v>
      </c>
    </row>
    <row r="52" spans="1:13" ht="13.5" customHeight="1">
      <c r="A52" s="68" t="s">
        <v>142</v>
      </c>
      <c r="B52" s="68"/>
      <c r="C52" s="68"/>
      <c r="D52" s="68"/>
      <c r="E52" s="68"/>
      <c r="F52" s="68"/>
      <c r="G52" s="68"/>
      <c r="H52" s="47">
        <v>8949.42</v>
      </c>
      <c r="I52" s="47"/>
      <c r="J52" s="47"/>
      <c r="K52" s="47"/>
      <c r="L52" s="47"/>
      <c r="M52" s="47"/>
    </row>
    <row r="53" spans="1:13" ht="13.5" customHeight="1">
      <c r="A53" s="68" t="s">
        <v>143</v>
      </c>
      <c r="B53" s="68"/>
      <c r="C53" s="68"/>
      <c r="D53" s="68"/>
      <c r="E53" s="68"/>
      <c r="F53" s="68"/>
      <c r="G53" s="68"/>
      <c r="H53" s="47">
        <v>6960.88</v>
      </c>
      <c r="I53" s="47"/>
      <c r="J53" s="47"/>
      <c r="K53" s="47"/>
      <c r="L53" s="47"/>
      <c r="M53" s="47"/>
    </row>
    <row r="54" spans="1:13" ht="13.5" customHeight="1">
      <c r="A54" s="69" t="s">
        <v>144</v>
      </c>
      <c r="B54" s="69"/>
      <c r="C54" s="69"/>
      <c r="D54" s="69"/>
      <c r="E54" s="69"/>
      <c r="F54" s="69"/>
      <c r="G54" s="69"/>
      <c r="H54" s="47"/>
      <c r="I54" s="47"/>
      <c r="J54" s="47"/>
      <c r="K54" s="47"/>
      <c r="L54" s="47"/>
      <c r="M54" s="47"/>
    </row>
    <row r="55" spans="1:13" ht="25.5" customHeight="1">
      <c r="A55" s="68" t="s">
        <v>145</v>
      </c>
      <c r="B55" s="68"/>
      <c r="C55" s="68"/>
      <c r="D55" s="68"/>
      <c r="E55" s="68"/>
      <c r="F55" s="68"/>
      <c r="G55" s="68"/>
      <c r="H55" s="47">
        <v>914</v>
      </c>
      <c r="I55" s="47"/>
      <c r="J55" s="47"/>
      <c r="K55" s="47"/>
      <c r="L55" s="47"/>
      <c r="M55" s="47">
        <v>11.75</v>
      </c>
    </row>
    <row r="56" spans="1:13" ht="13.5" customHeight="1">
      <c r="A56" s="68" t="s">
        <v>146</v>
      </c>
      <c r="B56" s="68"/>
      <c r="C56" s="68"/>
      <c r="D56" s="68"/>
      <c r="E56" s="68"/>
      <c r="F56" s="68"/>
      <c r="G56" s="68"/>
      <c r="H56" s="47">
        <v>126761.03</v>
      </c>
      <c r="I56" s="47"/>
      <c r="J56" s="47"/>
      <c r="K56" s="47"/>
      <c r="L56" s="47"/>
      <c r="M56" s="47">
        <v>156.19</v>
      </c>
    </row>
    <row r="57" spans="1:13" ht="13.5" customHeight="1">
      <c r="A57" s="68" t="s">
        <v>147</v>
      </c>
      <c r="B57" s="68"/>
      <c r="C57" s="68"/>
      <c r="D57" s="68"/>
      <c r="E57" s="68"/>
      <c r="F57" s="68"/>
      <c r="G57" s="68"/>
      <c r="H57" s="47">
        <v>148.6</v>
      </c>
      <c r="I57" s="47"/>
      <c r="J57" s="47"/>
      <c r="K57" s="47"/>
      <c r="L57" s="47"/>
      <c r="M57" s="47">
        <v>2.44</v>
      </c>
    </row>
    <row r="58" spans="1:13" ht="13.5" customHeight="1">
      <c r="A58" s="68" t="s">
        <v>148</v>
      </c>
      <c r="B58" s="68"/>
      <c r="C58" s="68"/>
      <c r="D58" s="68"/>
      <c r="E58" s="68"/>
      <c r="F58" s="68"/>
      <c r="G58" s="68"/>
      <c r="H58" s="47">
        <v>9492.04</v>
      </c>
      <c r="I58" s="47"/>
      <c r="J58" s="47"/>
      <c r="K58" s="47"/>
      <c r="L58" s="47"/>
      <c r="M58" s="47">
        <v>33.64</v>
      </c>
    </row>
    <row r="59" spans="1:13" ht="13.5" customHeight="1">
      <c r="A59" s="68" t="s">
        <v>149</v>
      </c>
      <c r="B59" s="68"/>
      <c r="C59" s="68"/>
      <c r="D59" s="68"/>
      <c r="E59" s="68"/>
      <c r="F59" s="68"/>
      <c r="G59" s="68"/>
      <c r="H59" s="47">
        <v>22361.15</v>
      </c>
      <c r="I59" s="47"/>
      <c r="J59" s="47"/>
      <c r="K59" s="47"/>
      <c r="L59" s="47"/>
      <c r="M59" s="47">
        <v>23.62</v>
      </c>
    </row>
    <row r="60" spans="1:13" ht="13.5" customHeight="1">
      <c r="A60" s="68" t="s">
        <v>150</v>
      </c>
      <c r="B60" s="68"/>
      <c r="C60" s="68"/>
      <c r="D60" s="68"/>
      <c r="E60" s="68"/>
      <c r="F60" s="68"/>
      <c r="G60" s="68"/>
      <c r="H60" s="47">
        <v>2061.08</v>
      </c>
      <c r="I60" s="47"/>
      <c r="J60" s="47"/>
      <c r="K60" s="47"/>
      <c r="L60" s="47"/>
      <c r="M60" s="47">
        <v>8.57</v>
      </c>
    </row>
    <row r="61" spans="1:13" ht="13.5" customHeight="1">
      <c r="A61" s="68" t="s">
        <v>151</v>
      </c>
      <c r="B61" s="68"/>
      <c r="C61" s="68"/>
      <c r="D61" s="68"/>
      <c r="E61" s="68"/>
      <c r="F61" s="68"/>
      <c r="G61" s="68"/>
      <c r="H61" s="47">
        <v>428.55</v>
      </c>
      <c r="I61" s="47"/>
      <c r="J61" s="47"/>
      <c r="K61" s="47"/>
      <c r="L61" s="47"/>
      <c r="M61" s="47">
        <v>1.34</v>
      </c>
    </row>
    <row r="62" spans="1:13" ht="13.5" customHeight="1">
      <c r="A62" s="68" t="s">
        <v>152</v>
      </c>
      <c r="B62" s="68"/>
      <c r="C62" s="68"/>
      <c r="D62" s="68"/>
      <c r="E62" s="68"/>
      <c r="F62" s="68"/>
      <c r="G62" s="68"/>
      <c r="H62" s="47">
        <v>3728.36</v>
      </c>
      <c r="I62" s="47"/>
      <c r="J62" s="47"/>
      <c r="K62" s="47"/>
      <c r="L62" s="47"/>
      <c r="M62" s="47">
        <v>29.61</v>
      </c>
    </row>
    <row r="63" spans="1:13" ht="13.5" customHeight="1">
      <c r="A63" s="68" t="s">
        <v>153</v>
      </c>
      <c r="B63" s="68"/>
      <c r="C63" s="68"/>
      <c r="D63" s="68"/>
      <c r="E63" s="68"/>
      <c r="F63" s="68"/>
      <c r="G63" s="68"/>
      <c r="H63" s="47">
        <v>41863.16</v>
      </c>
      <c r="I63" s="47"/>
      <c r="J63" s="47"/>
      <c r="K63" s="47"/>
      <c r="L63" s="47"/>
      <c r="M63" s="47">
        <v>16.83</v>
      </c>
    </row>
    <row r="64" spans="1:13" ht="13.5" customHeight="1">
      <c r="A64" s="68" t="s">
        <v>154</v>
      </c>
      <c r="B64" s="68"/>
      <c r="C64" s="68"/>
      <c r="D64" s="68"/>
      <c r="E64" s="68"/>
      <c r="F64" s="68"/>
      <c r="G64" s="68"/>
      <c r="H64" s="47">
        <v>207757.97</v>
      </c>
      <c r="I64" s="47"/>
      <c r="J64" s="47"/>
      <c r="K64" s="47"/>
      <c r="L64" s="47"/>
      <c r="M64" s="47">
        <v>283.99</v>
      </c>
    </row>
    <row r="65" spans="1:13" ht="13.5" customHeight="1">
      <c r="A65" s="68" t="s">
        <v>155</v>
      </c>
      <c r="B65" s="68"/>
      <c r="C65" s="68"/>
      <c r="D65" s="68"/>
      <c r="E65" s="68"/>
      <c r="F65" s="68"/>
      <c r="G65" s="68"/>
      <c r="H65" s="47"/>
      <c r="I65" s="47"/>
      <c r="J65" s="47"/>
      <c r="K65" s="47"/>
      <c r="L65" s="47"/>
      <c r="M65" s="47"/>
    </row>
    <row r="66" spans="1:13" ht="13.5" customHeight="1">
      <c r="A66" s="68" t="s">
        <v>156</v>
      </c>
      <c r="B66" s="68"/>
      <c r="C66" s="68"/>
      <c r="D66" s="68"/>
      <c r="E66" s="68"/>
      <c r="F66" s="68"/>
      <c r="G66" s="68"/>
      <c r="H66" s="47">
        <v>180045.94</v>
      </c>
      <c r="I66" s="47"/>
      <c r="J66" s="47"/>
      <c r="K66" s="47"/>
      <c r="L66" s="47"/>
      <c r="M66" s="47"/>
    </row>
    <row r="67" spans="1:13" ht="13.5" customHeight="1">
      <c r="A67" s="68" t="s">
        <v>157</v>
      </c>
      <c r="B67" s="68"/>
      <c r="C67" s="68"/>
      <c r="D67" s="68"/>
      <c r="E67" s="68"/>
      <c r="F67" s="68"/>
      <c r="G67" s="68"/>
      <c r="H67" s="47">
        <v>3482.19</v>
      </c>
      <c r="I67" s="47"/>
      <c r="J67" s="47"/>
      <c r="K67" s="47"/>
      <c r="L67" s="47"/>
      <c r="M67" s="47"/>
    </row>
    <row r="68" spans="1:13" ht="13.5" customHeight="1">
      <c r="A68" s="68" t="s">
        <v>158</v>
      </c>
      <c r="B68" s="68"/>
      <c r="C68" s="68"/>
      <c r="D68" s="68"/>
      <c r="E68" s="68"/>
      <c r="F68" s="68"/>
      <c r="G68" s="68"/>
      <c r="H68" s="47">
        <v>8987.27</v>
      </c>
      <c r="I68" s="47"/>
      <c r="J68" s="47"/>
      <c r="K68" s="47"/>
      <c r="L68" s="47"/>
      <c r="M68" s="47"/>
    </row>
    <row r="69" spans="1:13" ht="13.5" customHeight="1">
      <c r="A69" s="68" t="s">
        <v>159</v>
      </c>
      <c r="B69" s="68"/>
      <c r="C69" s="68"/>
      <c r="D69" s="68"/>
      <c r="E69" s="68"/>
      <c r="F69" s="68"/>
      <c r="G69" s="68"/>
      <c r="H69" s="47">
        <v>8949.42</v>
      </c>
      <c r="I69" s="47"/>
      <c r="J69" s="47"/>
      <c r="K69" s="47"/>
      <c r="L69" s="47"/>
      <c r="M69" s="47"/>
    </row>
    <row r="70" spans="1:13" ht="13.5" customHeight="1">
      <c r="A70" s="68" t="s">
        <v>160</v>
      </c>
      <c r="B70" s="68"/>
      <c r="C70" s="68"/>
      <c r="D70" s="68"/>
      <c r="E70" s="68"/>
      <c r="F70" s="68"/>
      <c r="G70" s="68"/>
      <c r="H70" s="47">
        <v>6960.88</v>
      </c>
      <c r="I70" s="47"/>
      <c r="J70" s="47"/>
      <c r="K70" s="47"/>
      <c r="L70" s="47"/>
      <c r="M70" s="47"/>
    </row>
    <row r="71" spans="1:13" ht="12.75" customHeight="1">
      <c r="A71" s="69" t="s">
        <v>161</v>
      </c>
      <c r="B71" s="69"/>
      <c r="C71" s="69"/>
      <c r="D71" s="69"/>
      <c r="E71" s="69"/>
      <c r="F71" s="69"/>
      <c r="G71" s="69"/>
      <c r="H71" s="55">
        <f>H64</f>
        <v>207757.97</v>
      </c>
      <c r="I71" s="47"/>
      <c r="J71" s="47"/>
      <c r="K71" s="47"/>
      <c r="L71" s="47"/>
      <c r="M71" s="55"/>
    </row>
    <row r="72" spans="1:13" ht="63.75" customHeight="1">
      <c r="A72" s="4"/>
      <c r="B72" s="56"/>
      <c r="F72" s="5"/>
      <c r="G72" s="5"/>
      <c r="H72" s="5"/>
      <c r="I72" s="5"/>
      <c r="J72" s="5"/>
      <c r="K72" s="5"/>
      <c r="L72" s="5"/>
      <c r="M72" s="5"/>
    </row>
    <row r="73" spans="1:8" ht="15.75">
      <c r="A73" s="4"/>
      <c r="B73" s="9"/>
      <c r="C73" s="6"/>
      <c r="D73" s="10" t="s">
        <v>162</v>
      </c>
      <c r="F73" s="11"/>
      <c r="G73" s="11"/>
      <c r="H73" s="11"/>
    </row>
    <row r="74" spans="1:10" ht="13.5" customHeight="1">
      <c r="A74" s="23" t="s">
        <v>3</v>
      </c>
      <c r="B74" s="57" t="s">
        <v>163</v>
      </c>
      <c r="C74" s="27"/>
      <c r="D74" s="28"/>
      <c r="E74" s="58"/>
      <c r="F74" s="27"/>
      <c r="G74" s="27"/>
      <c r="H74" s="27"/>
      <c r="I74" s="27"/>
      <c r="J74" s="58"/>
    </row>
    <row r="75" spans="1:10" ht="13.5" customHeight="1">
      <c r="A75" s="19"/>
      <c r="B75" s="20"/>
      <c r="C75" s="21"/>
      <c r="D75" s="22" t="s">
        <v>5</v>
      </c>
      <c r="E75" s="23"/>
      <c r="F75" s="22"/>
      <c r="G75" s="22"/>
      <c r="H75" s="22"/>
      <c r="I75" s="21"/>
      <c r="J75" s="24"/>
    </row>
    <row r="76" spans="1:10" ht="12.75">
      <c r="A76" s="25"/>
      <c r="B76" s="26"/>
      <c r="C76" s="27"/>
      <c r="D76" s="27"/>
      <c r="E76" s="27"/>
      <c r="F76" s="27"/>
      <c r="G76" s="27"/>
      <c r="H76" s="27"/>
      <c r="I76" s="27"/>
      <c r="J76" s="27"/>
    </row>
    <row r="77" spans="1:11" ht="13.5" customHeight="1">
      <c r="A77" s="28"/>
      <c r="B77" s="29" t="s">
        <v>164</v>
      </c>
      <c r="C77" s="30"/>
      <c r="D77" s="24"/>
      <c r="E77" s="24"/>
      <c r="F77" s="31"/>
      <c r="G77" s="31"/>
      <c r="H77" s="31"/>
      <c r="I77" s="32"/>
      <c r="J77" s="27"/>
      <c r="K77" s="33"/>
    </row>
    <row r="78" spans="1:10" ht="13.5" customHeight="1">
      <c r="A78" s="28"/>
      <c r="B78" s="29" t="s">
        <v>165</v>
      </c>
      <c r="C78" s="35"/>
      <c r="D78" s="62" t="s">
        <v>166</v>
      </c>
      <c r="E78" s="62"/>
      <c r="F78" s="36" t="s">
        <v>9</v>
      </c>
      <c r="G78" s="31"/>
      <c r="I78" s="32"/>
      <c r="J78" s="27"/>
    </row>
    <row r="79" spans="1:10" ht="12.75">
      <c r="A79" s="28"/>
      <c r="B79" s="29" t="s">
        <v>167</v>
      </c>
      <c r="C79" s="35"/>
      <c r="D79" s="62" t="s">
        <v>168</v>
      </c>
      <c r="E79" s="62"/>
      <c r="F79" s="36" t="s">
        <v>9</v>
      </c>
      <c r="G79" s="31"/>
      <c r="I79" s="32"/>
      <c r="J79" s="27"/>
    </row>
    <row r="80" spans="1:10" ht="12.75">
      <c r="A80" s="28"/>
      <c r="B80" s="29" t="s">
        <v>169</v>
      </c>
      <c r="C80" s="35"/>
      <c r="D80" s="62" t="s">
        <v>170</v>
      </c>
      <c r="E80" s="62"/>
      <c r="F80" s="36" t="s">
        <v>9</v>
      </c>
      <c r="G80" s="31"/>
      <c r="I80" s="32"/>
      <c r="J80" s="27"/>
    </row>
    <row r="81" spans="1:10" ht="12.75">
      <c r="A81" s="28"/>
      <c r="B81" s="29" t="s">
        <v>171</v>
      </c>
      <c r="C81" s="35"/>
      <c r="D81" s="62" t="s">
        <v>172</v>
      </c>
      <c r="E81" s="62"/>
      <c r="F81" s="36" t="s">
        <v>9</v>
      </c>
      <c r="G81" s="31"/>
      <c r="I81" s="32"/>
      <c r="J81" s="27"/>
    </row>
    <row r="82" spans="1:10" ht="13.5" customHeight="1">
      <c r="A82" s="28"/>
      <c r="B82" s="29" t="s">
        <v>12</v>
      </c>
      <c r="C82" s="35"/>
      <c r="D82" s="63" t="s">
        <v>173</v>
      </c>
      <c r="E82" s="63"/>
      <c r="F82" s="31" t="s">
        <v>14</v>
      </c>
      <c r="G82" s="31"/>
      <c r="I82" s="32"/>
      <c r="J82" s="27"/>
    </row>
    <row r="83" spans="1:10" ht="13.5" customHeight="1">
      <c r="A83" s="28"/>
      <c r="B83" s="29" t="s">
        <v>15</v>
      </c>
      <c r="C83" s="35"/>
      <c r="D83" s="63" t="s">
        <v>174</v>
      </c>
      <c r="E83" s="63"/>
      <c r="F83" s="31" t="s">
        <v>14</v>
      </c>
      <c r="G83" s="31"/>
      <c r="I83" s="32"/>
      <c r="J83" s="27"/>
    </row>
    <row r="84" spans="1:10" ht="12.75">
      <c r="A84" s="28"/>
      <c r="B84" s="59" t="s">
        <v>175</v>
      </c>
      <c r="C84" s="60"/>
      <c r="D84" s="27"/>
      <c r="E84" s="27"/>
      <c r="F84" s="27"/>
      <c r="G84" s="27"/>
      <c r="H84" s="27"/>
      <c r="I84" s="27"/>
      <c r="J84" s="27"/>
    </row>
    <row r="85" spans="1:10" ht="13.5" customHeight="1">
      <c r="A85" s="28"/>
      <c r="B85" s="37"/>
      <c r="C85" s="19"/>
      <c r="D85" s="28"/>
      <c r="E85" s="27"/>
      <c r="F85" s="27"/>
      <c r="G85" s="27"/>
      <c r="H85" s="27"/>
      <c r="I85" s="27"/>
      <c r="J85" s="27"/>
    </row>
    <row r="86" spans="1:13" ht="13.5" customHeight="1">
      <c r="A86" s="65" t="s">
        <v>18</v>
      </c>
      <c r="B86" s="66" t="s">
        <v>19</v>
      </c>
      <c r="C86" s="65" t="s">
        <v>20</v>
      </c>
      <c r="D86" s="65" t="s">
        <v>21</v>
      </c>
      <c r="E86" s="65" t="s">
        <v>22</v>
      </c>
      <c r="F86" s="65"/>
      <c r="G86" s="65"/>
      <c r="H86" s="65" t="s">
        <v>23</v>
      </c>
      <c r="I86" s="65"/>
      <c r="J86" s="65"/>
      <c r="K86" s="65"/>
      <c r="L86" s="65" t="s">
        <v>24</v>
      </c>
      <c r="M86" s="65"/>
    </row>
    <row r="87" spans="1:13" ht="23.25" customHeight="1">
      <c r="A87" s="65"/>
      <c r="B87" s="66"/>
      <c r="C87" s="65"/>
      <c r="D87" s="65"/>
      <c r="E87" s="38" t="s">
        <v>25</v>
      </c>
      <c r="F87" s="38" t="s">
        <v>26</v>
      </c>
      <c r="G87" s="65" t="s">
        <v>27</v>
      </c>
      <c r="H87" s="65" t="s">
        <v>28</v>
      </c>
      <c r="I87" s="65" t="s">
        <v>29</v>
      </c>
      <c r="J87" s="38" t="s">
        <v>30</v>
      </c>
      <c r="K87" s="65" t="s">
        <v>27</v>
      </c>
      <c r="L87" s="65"/>
      <c r="M87" s="65"/>
    </row>
    <row r="88" spans="1:13" ht="36">
      <c r="A88" s="65"/>
      <c r="B88" s="66"/>
      <c r="C88" s="65"/>
      <c r="D88" s="65"/>
      <c r="E88" s="38" t="s">
        <v>29</v>
      </c>
      <c r="F88" s="38" t="s">
        <v>31</v>
      </c>
      <c r="G88" s="65"/>
      <c r="H88" s="65"/>
      <c r="I88" s="65"/>
      <c r="J88" s="38" t="s">
        <v>31</v>
      </c>
      <c r="K88" s="65"/>
      <c r="L88" s="38" t="s">
        <v>32</v>
      </c>
      <c r="M88" s="38" t="s">
        <v>25</v>
      </c>
    </row>
    <row r="89" spans="1:13" ht="12.75">
      <c r="A89" s="41">
        <v>1</v>
      </c>
      <c r="B89" s="42">
        <v>2</v>
      </c>
      <c r="C89" s="38">
        <v>3</v>
      </c>
      <c r="D89" s="38">
        <v>4</v>
      </c>
      <c r="E89" s="38">
        <v>5</v>
      </c>
      <c r="F89" s="41">
        <v>6</v>
      </c>
      <c r="G89" s="41">
        <v>7</v>
      </c>
      <c r="H89" s="41">
        <v>8</v>
      </c>
      <c r="I89" s="41">
        <v>9</v>
      </c>
      <c r="J89" s="41">
        <v>10</v>
      </c>
      <c r="K89" s="41">
        <v>11</v>
      </c>
      <c r="L89" s="41">
        <v>12</v>
      </c>
      <c r="M89" s="41">
        <v>13</v>
      </c>
    </row>
    <row r="90" spans="1:13" ht="13.5" customHeight="1">
      <c r="A90" s="67" t="s">
        <v>176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</row>
    <row r="91" spans="1:13" ht="60" customHeight="1">
      <c r="A91" s="43">
        <v>1</v>
      </c>
      <c r="B91" s="44" t="s">
        <v>177</v>
      </c>
      <c r="C91" s="45" t="s">
        <v>178</v>
      </c>
      <c r="D91" s="43">
        <v>1</v>
      </c>
      <c r="E91" s="47" t="s">
        <v>179</v>
      </c>
      <c r="F91" s="47" t="s">
        <v>180</v>
      </c>
      <c r="G91" s="48">
        <v>5019.4</v>
      </c>
      <c r="H91" s="48">
        <v>9390.36</v>
      </c>
      <c r="I91" s="48">
        <v>1035.09</v>
      </c>
      <c r="J91" s="47" t="s">
        <v>180</v>
      </c>
      <c r="K91" s="48">
        <v>5019.4</v>
      </c>
      <c r="L91" s="48">
        <v>37.1</v>
      </c>
      <c r="M91" s="48">
        <v>37.1</v>
      </c>
    </row>
    <row r="92" spans="1:13" ht="87.75" customHeight="1">
      <c r="A92" s="43">
        <v>2</v>
      </c>
      <c r="B92" s="44" t="s">
        <v>181</v>
      </c>
      <c r="C92" s="45" t="s">
        <v>182</v>
      </c>
      <c r="D92" s="43">
        <v>1</v>
      </c>
      <c r="E92" s="47" t="s">
        <v>183</v>
      </c>
      <c r="F92" s="47" t="s">
        <v>184</v>
      </c>
      <c r="G92" s="48">
        <v>211.54</v>
      </c>
      <c r="H92" s="48">
        <v>286.03</v>
      </c>
      <c r="I92" s="48">
        <v>69.44</v>
      </c>
      <c r="J92" s="47" t="s">
        <v>184</v>
      </c>
      <c r="K92" s="48">
        <v>211.54</v>
      </c>
      <c r="L92" s="48">
        <v>2.32</v>
      </c>
      <c r="M92" s="48">
        <v>2.32</v>
      </c>
    </row>
    <row r="93" spans="1:13" ht="74.25" customHeight="1">
      <c r="A93" s="43">
        <v>3</v>
      </c>
      <c r="B93" s="44" t="s">
        <v>185</v>
      </c>
      <c r="C93" s="45" t="s">
        <v>186</v>
      </c>
      <c r="D93" s="43">
        <v>0.5</v>
      </c>
      <c r="E93" s="47" t="s">
        <v>187</v>
      </c>
      <c r="F93" s="47" t="s">
        <v>188</v>
      </c>
      <c r="G93" s="48">
        <v>230.94</v>
      </c>
      <c r="H93" s="48">
        <v>912.24</v>
      </c>
      <c r="I93" s="48">
        <v>226.37</v>
      </c>
      <c r="J93" s="47" t="s">
        <v>189</v>
      </c>
      <c r="K93" s="48">
        <v>115.46</v>
      </c>
      <c r="L93" s="48">
        <v>15.3</v>
      </c>
      <c r="M93" s="48">
        <v>7.65</v>
      </c>
    </row>
    <row r="94" spans="1:13" ht="66">
      <c r="A94" s="43">
        <v>4</v>
      </c>
      <c r="B94" s="44" t="s">
        <v>190</v>
      </c>
      <c r="C94" s="45" t="s">
        <v>191</v>
      </c>
      <c r="D94" s="43">
        <v>0.5</v>
      </c>
      <c r="E94" s="47" t="s">
        <v>192</v>
      </c>
      <c r="F94" s="47" t="s">
        <v>193</v>
      </c>
      <c r="G94" s="48">
        <v>765.46</v>
      </c>
      <c r="H94" s="48">
        <v>1269.41</v>
      </c>
      <c r="I94" s="48">
        <v>352.12</v>
      </c>
      <c r="J94" s="47" t="s">
        <v>194</v>
      </c>
      <c r="K94" s="48">
        <v>382.73</v>
      </c>
      <c r="L94" s="48">
        <v>23.8</v>
      </c>
      <c r="M94" s="48">
        <v>11.9</v>
      </c>
    </row>
    <row r="95" spans="1:13" ht="42">
      <c r="A95" s="43">
        <v>5</v>
      </c>
      <c r="B95" s="44" t="s">
        <v>195</v>
      </c>
      <c r="C95" s="45" t="s">
        <v>196</v>
      </c>
      <c r="D95" s="43">
        <v>0.01</v>
      </c>
      <c r="E95" s="47" t="s">
        <v>197</v>
      </c>
      <c r="F95" s="47" t="s">
        <v>198</v>
      </c>
      <c r="G95" s="48">
        <v>1792.07</v>
      </c>
      <c r="H95" s="48">
        <v>43.25</v>
      </c>
      <c r="I95" s="48">
        <v>23.85</v>
      </c>
      <c r="J95" s="47" t="s">
        <v>199</v>
      </c>
      <c r="K95" s="48">
        <v>17.92</v>
      </c>
      <c r="L95" s="48">
        <v>76.5</v>
      </c>
      <c r="M95" s="48">
        <v>0.77</v>
      </c>
    </row>
    <row r="96" spans="1:13" ht="13.5" customHeight="1">
      <c r="A96" s="68" t="s">
        <v>200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</row>
    <row r="97" spans="1:13" ht="24">
      <c r="A97" s="43">
        <v>6</v>
      </c>
      <c r="B97" s="44" t="s">
        <v>201</v>
      </c>
      <c r="C97" s="45" t="s">
        <v>202</v>
      </c>
      <c r="D97" s="43">
        <v>0.05</v>
      </c>
      <c r="E97" s="48">
        <v>15324.42</v>
      </c>
      <c r="F97" s="47"/>
      <c r="G97" s="48">
        <v>15324.42</v>
      </c>
      <c r="H97" s="48">
        <v>766.22</v>
      </c>
      <c r="I97" s="47"/>
      <c r="J97" s="47"/>
      <c r="K97" s="48">
        <v>766.22</v>
      </c>
      <c r="L97" s="47"/>
      <c r="M97" s="47"/>
    </row>
    <row r="98" spans="1:13" ht="48.75" customHeight="1">
      <c r="A98" s="43">
        <v>7</v>
      </c>
      <c r="B98" s="44" t="s">
        <v>203</v>
      </c>
      <c r="C98" s="45" t="s">
        <v>204</v>
      </c>
      <c r="D98" s="43">
        <v>1</v>
      </c>
      <c r="E98" s="48">
        <v>47.66</v>
      </c>
      <c r="F98" s="47"/>
      <c r="G98" s="48">
        <v>47.66</v>
      </c>
      <c r="H98" s="48">
        <v>47.66</v>
      </c>
      <c r="I98" s="47"/>
      <c r="J98" s="47"/>
      <c r="K98" s="48">
        <v>47.66</v>
      </c>
      <c r="L98" s="47"/>
      <c r="M98" s="47"/>
    </row>
    <row r="99" spans="1:13" ht="39" customHeight="1">
      <c r="A99" s="43">
        <v>8</v>
      </c>
      <c r="B99" s="44" t="s">
        <v>205</v>
      </c>
      <c r="C99" s="45" t="s">
        <v>206</v>
      </c>
      <c r="D99" s="43">
        <v>50</v>
      </c>
      <c r="E99" s="48">
        <v>4.02</v>
      </c>
      <c r="F99" s="47"/>
      <c r="G99" s="48">
        <v>4.02</v>
      </c>
      <c r="H99" s="48">
        <v>201</v>
      </c>
      <c r="I99" s="47"/>
      <c r="J99" s="47"/>
      <c r="K99" s="48">
        <v>201</v>
      </c>
      <c r="L99" s="47"/>
      <c r="M99" s="47"/>
    </row>
    <row r="100" spans="1:13" ht="24">
      <c r="A100" s="43">
        <v>9</v>
      </c>
      <c r="B100" s="44" t="s">
        <v>207</v>
      </c>
      <c r="C100" s="45" t="s">
        <v>208</v>
      </c>
      <c r="D100" s="43">
        <v>1</v>
      </c>
      <c r="E100" s="48">
        <v>111.1</v>
      </c>
      <c r="F100" s="47"/>
      <c r="G100" s="48">
        <v>111.1</v>
      </c>
      <c r="H100" s="48">
        <v>111.1</v>
      </c>
      <c r="I100" s="47"/>
      <c r="J100" s="47"/>
      <c r="K100" s="48">
        <v>111.1</v>
      </c>
      <c r="L100" s="47"/>
      <c r="M100" s="47"/>
    </row>
    <row r="101" spans="1:13" ht="40.5" customHeight="1">
      <c r="A101" s="43">
        <v>10</v>
      </c>
      <c r="B101" s="44" t="s">
        <v>209</v>
      </c>
      <c r="C101" s="45" t="s">
        <v>210</v>
      </c>
      <c r="D101" s="43">
        <v>1</v>
      </c>
      <c r="E101" s="48">
        <v>73160.88</v>
      </c>
      <c r="F101" s="47"/>
      <c r="G101" s="48">
        <v>73160.88</v>
      </c>
      <c r="H101" s="48">
        <v>73160.88</v>
      </c>
      <c r="I101" s="47"/>
      <c r="J101" s="47"/>
      <c r="K101" s="48">
        <v>73160.88</v>
      </c>
      <c r="L101" s="47"/>
      <c r="M101" s="47"/>
    </row>
    <row r="102" spans="1:13" ht="13.5" customHeight="1">
      <c r="A102" s="67" t="s">
        <v>211</v>
      </c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</row>
    <row r="103" spans="1:13" ht="66">
      <c r="A103" s="43">
        <v>11</v>
      </c>
      <c r="B103" s="44" t="s">
        <v>212</v>
      </c>
      <c r="C103" s="45" t="s">
        <v>213</v>
      </c>
      <c r="D103" s="43">
        <v>1</v>
      </c>
      <c r="E103" s="47" t="s">
        <v>214</v>
      </c>
      <c r="F103" s="47"/>
      <c r="G103" s="47"/>
      <c r="H103" s="48">
        <v>8246.7</v>
      </c>
      <c r="I103" s="48">
        <v>8246.7</v>
      </c>
      <c r="J103" s="47"/>
      <c r="K103" s="47"/>
      <c r="L103" s="48">
        <v>255</v>
      </c>
      <c r="M103" s="48">
        <v>255</v>
      </c>
    </row>
    <row r="104" spans="1:13" ht="64.5" customHeight="1">
      <c r="A104" s="43">
        <v>12</v>
      </c>
      <c r="B104" s="44" t="s">
        <v>215</v>
      </c>
      <c r="C104" s="45" t="s">
        <v>216</v>
      </c>
      <c r="D104" s="43">
        <v>-8</v>
      </c>
      <c r="E104" s="47" t="s">
        <v>217</v>
      </c>
      <c r="F104" s="47"/>
      <c r="G104" s="47"/>
      <c r="H104" s="48">
        <v>-1966.24</v>
      </c>
      <c r="I104" s="48">
        <v>-1966.24</v>
      </c>
      <c r="J104" s="47"/>
      <c r="K104" s="47"/>
      <c r="L104" s="48">
        <v>7.6</v>
      </c>
      <c r="M104" s="48">
        <v>-60.8</v>
      </c>
    </row>
    <row r="105" spans="1:13" ht="13.5" customHeight="1">
      <c r="A105" s="68" t="s">
        <v>140</v>
      </c>
      <c r="B105" s="68"/>
      <c r="C105" s="68"/>
      <c r="D105" s="68"/>
      <c r="E105" s="68"/>
      <c r="F105" s="68"/>
      <c r="G105" s="68"/>
      <c r="H105" s="47">
        <v>92468.61</v>
      </c>
      <c r="I105" s="47">
        <v>7987.33</v>
      </c>
      <c r="J105" s="47" t="s">
        <v>218</v>
      </c>
      <c r="K105" s="47">
        <v>80033.91</v>
      </c>
      <c r="L105" s="47"/>
      <c r="M105" s="47">
        <v>253.94</v>
      </c>
    </row>
    <row r="106" spans="1:13" ht="13.5" customHeight="1">
      <c r="A106" s="68" t="s">
        <v>142</v>
      </c>
      <c r="B106" s="68"/>
      <c r="C106" s="68"/>
      <c r="D106" s="68"/>
      <c r="E106" s="68"/>
      <c r="F106" s="68"/>
      <c r="G106" s="68"/>
      <c r="H106" s="47">
        <v>6194.78</v>
      </c>
      <c r="I106" s="47"/>
      <c r="J106" s="47"/>
      <c r="K106" s="47"/>
      <c r="L106" s="47"/>
      <c r="M106" s="47"/>
    </row>
    <row r="107" spans="1:13" ht="13.5" customHeight="1">
      <c r="A107" s="68" t="s">
        <v>143</v>
      </c>
      <c r="B107" s="68"/>
      <c r="C107" s="68"/>
      <c r="D107" s="68"/>
      <c r="E107" s="68"/>
      <c r="F107" s="68"/>
      <c r="G107" s="68"/>
      <c r="H107" s="47">
        <v>4031.13</v>
      </c>
      <c r="I107" s="47"/>
      <c r="J107" s="47"/>
      <c r="K107" s="47"/>
      <c r="L107" s="47"/>
      <c r="M107" s="47"/>
    </row>
    <row r="108" spans="1:13" ht="13.5" customHeight="1">
      <c r="A108" s="69" t="s">
        <v>144</v>
      </c>
      <c r="B108" s="69"/>
      <c r="C108" s="69"/>
      <c r="D108" s="69"/>
      <c r="E108" s="69"/>
      <c r="F108" s="69"/>
      <c r="G108" s="69"/>
      <c r="H108" s="47"/>
      <c r="I108" s="47"/>
      <c r="J108" s="47"/>
      <c r="K108" s="47"/>
      <c r="L108" s="47"/>
      <c r="M108" s="47"/>
    </row>
    <row r="109" spans="1:13" ht="13.5" customHeight="1">
      <c r="A109" s="68" t="s">
        <v>219</v>
      </c>
      <c r="B109" s="68"/>
      <c r="C109" s="68"/>
      <c r="D109" s="68"/>
      <c r="E109" s="68"/>
      <c r="F109" s="68"/>
      <c r="G109" s="68"/>
      <c r="H109" s="47">
        <v>16658.7</v>
      </c>
      <c r="I109" s="47"/>
      <c r="J109" s="47"/>
      <c r="K109" s="47"/>
      <c r="L109" s="47"/>
      <c r="M109" s="47">
        <v>59.74</v>
      </c>
    </row>
    <row r="110" spans="1:13" ht="13.5" customHeight="1">
      <c r="A110" s="70" t="s">
        <v>220</v>
      </c>
      <c r="B110" s="70"/>
      <c r="C110" s="70"/>
      <c r="D110" s="70"/>
      <c r="E110" s="70"/>
      <c r="F110" s="70"/>
      <c r="G110" s="70"/>
      <c r="H110" s="47">
        <v>73160.88</v>
      </c>
      <c r="I110" s="47"/>
      <c r="J110" s="47"/>
      <c r="K110" s="47"/>
      <c r="L110" s="47"/>
      <c r="M110" s="47"/>
    </row>
    <row r="111" spans="1:13" ht="13.5" customHeight="1">
      <c r="A111" s="68" t="s">
        <v>221</v>
      </c>
      <c r="B111" s="68"/>
      <c r="C111" s="68"/>
      <c r="D111" s="68"/>
      <c r="E111" s="68"/>
      <c r="F111" s="68"/>
      <c r="G111" s="68"/>
      <c r="H111" s="47">
        <v>12874.94</v>
      </c>
      <c r="I111" s="47"/>
      <c r="J111" s="47"/>
      <c r="K111" s="47"/>
      <c r="L111" s="47"/>
      <c r="M111" s="47">
        <v>194.2</v>
      </c>
    </row>
    <row r="112" spans="1:13" ht="13.5" customHeight="1">
      <c r="A112" s="68" t="s">
        <v>222</v>
      </c>
      <c r="B112" s="68"/>
      <c r="C112" s="68"/>
      <c r="D112" s="68"/>
      <c r="E112" s="68"/>
      <c r="F112" s="68"/>
      <c r="G112" s="68"/>
      <c r="H112" s="47">
        <v>102694.52</v>
      </c>
      <c r="I112" s="47"/>
      <c r="J112" s="47"/>
      <c r="K112" s="47"/>
      <c r="L112" s="47"/>
      <c r="M112" s="47">
        <v>253.94</v>
      </c>
    </row>
    <row r="113" spans="1:13" ht="13.5" customHeight="1">
      <c r="A113" s="68" t="s">
        <v>223</v>
      </c>
      <c r="B113" s="68"/>
      <c r="C113" s="68"/>
      <c r="D113" s="68"/>
      <c r="E113" s="68"/>
      <c r="F113" s="68"/>
      <c r="G113" s="68"/>
      <c r="H113" s="47"/>
      <c r="I113" s="47"/>
      <c r="J113" s="47"/>
      <c r="K113" s="47"/>
      <c r="L113" s="47"/>
      <c r="M113" s="47"/>
    </row>
    <row r="114" spans="1:13" ht="13.5" customHeight="1">
      <c r="A114" s="68" t="s">
        <v>156</v>
      </c>
      <c r="B114" s="68"/>
      <c r="C114" s="68"/>
      <c r="D114" s="68"/>
      <c r="E114" s="68"/>
      <c r="F114" s="68"/>
      <c r="G114" s="68"/>
      <c r="H114" s="47">
        <v>80033.91</v>
      </c>
      <c r="I114" s="47"/>
      <c r="J114" s="47"/>
      <c r="K114" s="47"/>
      <c r="L114" s="47"/>
      <c r="M114" s="47"/>
    </row>
    <row r="115" spans="1:13" ht="13.5" customHeight="1">
      <c r="A115" s="68" t="s">
        <v>157</v>
      </c>
      <c r="B115" s="68"/>
      <c r="C115" s="68"/>
      <c r="D115" s="68"/>
      <c r="E115" s="68"/>
      <c r="F115" s="68"/>
      <c r="G115" s="68"/>
      <c r="H115" s="47">
        <v>4447.37</v>
      </c>
      <c r="I115" s="47"/>
      <c r="J115" s="47"/>
      <c r="K115" s="47"/>
      <c r="L115" s="47"/>
      <c r="M115" s="47"/>
    </row>
    <row r="116" spans="1:13" ht="13.5" customHeight="1">
      <c r="A116" s="68" t="s">
        <v>158</v>
      </c>
      <c r="B116" s="68"/>
      <c r="C116" s="68"/>
      <c r="D116" s="68"/>
      <c r="E116" s="68"/>
      <c r="F116" s="68"/>
      <c r="G116" s="68"/>
      <c r="H116" s="47">
        <v>8724.83</v>
      </c>
      <c r="I116" s="47"/>
      <c r="J116" s="47"/>
      <c r="K116" s="47"/>
      <c r="L116" s="47"/>
      <c r="M116" s="47"/>
    </row>
    <row r="117" spans="1:13" ht="13.5" customHeight="1">
      <c r="A117" s="68" t="s">
        <v>159</v>
      </c>
      <c r="B117" s="68"/>
      <c r="C117" s="68"/>
      <c r="D117" s="68"/>
      <c r="E117" s="68"/>
      <c r="F117" s="68"/>
      <c r="G117" s="68"/>
      <c r="H117" s="47">
        <v>6194.78</v>
      </c>
      <c r="I117" s="47"/>
      <c r="J117" s="47"/>
      <c r="K117" s="47"/>
      <c r="L117" s="47"/>
      <c r="M117" s="47"/>
    </row>
    <row r="118" spans="1:13" ht="13.5" customHeight="1">
      <c r="A118" s="68" t="s">
        <v>160</v>
      </c>
      <c r="B118" s="68"/>
      <c r="C118" s="68"/>
      <c r="D118" s="68"/>
      <c r="E118" s="68"/>
      <c r="F118" s="68"/>
      <c r="G118" s="68"/>
      <c r="H118" s="47">
        <v>4031.13</v>
      </c>
      <c r="I118" s="47"/>
      <c r="J118" s="47"/>
      <c r="K118" s="47"/>
      <c r="L118" s="47"/>
      <c r="M118" s="47"/>
    </row>
    <row r="119" spans="1:13" ht="13.5" customHeight="1">
      <c r="A119" s="69" t="s">
        <v>161</v>
      </c>
      <c r="B119" s="69"/>
      <c r="C119" s="69"/>
      <c r="D119" s="69"/>
      <c r="E119" s="69"/>
      <c r="F119" s="69"/>
      <c r="G119" s="69"/>
      <c r="H119" s="55">
        <f>H112</f>
        <v>102694.52</v>
      </c>
      <c r="I119" s="47"/>
      <c r="J119" s="47"/>
      <c r="K119" s="47"/>
      <c r="L119" s="47"/>
      <c r="M119" s="55"/>
    </row>
    <row r="120" spans="1:13" ht="12.75">
      <c r="A120" s="4"/>
      <c r="B120" s="56"/>
      <c r="F120" s="5"/>
      <c r="G120" s="5"/>
      <c r="H120" s="5"/>
      <c r="I120" s="5"/>
      <c r="J120" s="5"/>
      <c r="K120" s="5"/>
      <c r="L120" s="5"/>
      <c r="M120" s="5"/>
    </row>
    <row r="121" spans="1:13" ht="12.75">
      <c r="A121" s="4"/>
      <c r="B121" s="56"/>
      <c r="F121" s="5"/>
      <c r="G121" s="5"/>
      <c r="H121" s="5"/>
      <c r="I121" s="5"/>
      <c r="J121" s="5"/>
      <c r="K121" s="5"/>
      <c r="L121" s="5"/>
      <c r="M121" s="5"/>
    </row>
    <row r="122" spans="1:13" ht="12.75">
      <c r="A122" s="4"/>
      <c r="B122" s="56"/>
      <c r="F122" s="5"/>
      <c r="G122" s="5"/>
      <c r="H122" s="5"/>
      <c r="I122" s="5"/>
      <c r="J122" s="5"/>
      <c r="K122" s="5"/>
      <c r="L122" s="5"/>
      <c r="M122" s="5"/>
    </row>
    <row r="123" spans="1:13" ht="12.75">
      <c r="A123" s="4"/>
      <c r="B123" s="56"/>
      <c r="F123" s="5"/>
      <c r="G123" s="5"/>
      <c r="H123" s="5"/>
      <c r="I123" s="5"/>
      <c r="J123" s="5"/>
      <c r="K123" s="5"/>
      <c r="L123" s="5"/>
      <c r="M123" s="5"/>
    </row>
    <row r="124" spans="1:13" ht="12.75">
      <c r="A124" s="4"/>
      <c r="B124" s="56"/>
      <c r="F124" s="5"/>
      <c r="G124" s="5"/>
      <c r="H124" s="5"/>
      <c r="I124" s="5"/>
      <c r="J124" s="5"/>
      <c r="K124" s="5"/>
      <c r="L124" s="5"/>
      <c r="M124" s="5"/>
    </row>
    <row r="125" spans="1:13" ht="12.75">
      <c r="A125" s="4"/>
      <c r="B125" s="56"/>
      <c r="F125" s="5"/>
      <c r="G125" s="5"/>
      <c r="H125" s="5"/>
      <c r="I125" s="5"/>
      <c r="J125" s="5"/>
      <c r="K125" s="5"/>
      <c r="L125" s="5"/>
      <c r="M125" s="5"/>
    </row>
    <row r="126" spans="1:13" ht="12.75">
      <c r="A126" s="4"/>
      <c r="B126" s="56"/>
      <c r="F126" s="5"/>
      <c r="G126" s="5"/>
      <c r="H126" s="5"/>
      <c r="I126" s="5"/>
      <c r="J126" s="5"/>
      <c r="K126" s="5"/>
      <c r="L126" s="5"/>
      <c r="M126" s="5"/>
    </row>
    <row r="127" spans="1:13" ht="12.75">
      <c r="A127" s="4"/>
      <c r="B127" s="56"/>
      <c r="F127" s="5"/>
      <c r="G127" s="5"/>
      <c r="H127" s="5"/>
      <c r="I127" s="5"/>
      <c r="J127" s="5"/>
      <c r="K127" s="5"/>
      <c r="L127" s="5"/>
      <c r="M127" s="5"/>
    </row>
    <row r="128" spans="1:13" ht="12.75">
      <c r="A128" s="4"/>
      <c r="B128" s="56"/>
      <c r="F128" s="5"/>
      <c r="G128" s="5"/>
      <c r="H128" s="5"/>
      <c r="I128" s="5"/>
      <c r="J128" s="5"/>
      <c r="K128" s="5"/>
      <c r="L128" s="5"/>
      <c r="M128" s="5"/>
    </row>
    <row r="129" spans="1:13" ht="12.75">
      <c r="A129" s="4"/>
      <c r="B129" s="56"/>
      <c r="F129" s="5"/>
      <c r="G129" s="5"/>
      <c r="H129" s="5"/>
      <c r="I129" s="5"/>
      <c r="J129" s="5"/>
      <c r="K129" s="5"/>
      <c r="L129" s="5"/>
      <c r="M129" s="5"/>
    </row>
    <row r="130" spans="1:13" ht="12.75">
      <c r="A130" s="4"/>
      <c r="B130" s="56"/>
      <c r="F130" s="5"/>
      <c r="G130" s="5"/>
      <c r="H130" s="5"/>
      <c r="I130" s="5"/>
      <c r="J130" s="5"/>
      <c r="K130" s="5"/>
      <c r="L130" s="5"/>
      <c r="M130" s="5"/>
    </row>
    <row r="131" spans="1:13" ht="12.75">
      <c r="A131" s="4"/>
      <c r="B131" s="56"/>
      <c r="F131" s="5"/>
      <c r="G131" s="5"/>
      <c r="H131" s="5"/>
      <c r="I131" s="5"/>
      <c r="J131" s="5"/>
      <c r="K131" s="5"/>
      <c r="L131" s="5"/>
      <c r="M131" s="5"/>
    </row>
    <row r="132" spans="1:13" ht="12.75">
      <c r="A132" s="4"/>
      <c r="B132" s="56"/>
      <c r="F132" s="5"/>
      <c r="G132" s="5"/>
      <c r="H132" s="5"/>
      <c r="I132" s="5"/>
      <c r="J132" s="5"/>
      <c r="K132" s="5"/>
      <c r="L132" s="5"/>
      <c r="M132" s="5"/>
    </row>
    <row r="133" spans="1:13" ht="12.75">
      <c r="A133" s="4"/>
      <c r="B133" s="56"/>
      <c r="F133" s="5"/>
      <c r="G133" s="5"/>
      <c r="H133" s="5"/>
      <c r="I133" s="5"/>
      <c r="J133" s="5"/>
      <c r="K133" s="5"/>
      <c r="L133" s="5"/>
      <c r="M133" s="5"/>
    </row>
    <row r="134" spans="1:13" ht="12.75">
      <c r="A134" s="4"/>
      <c r="B134" s="56"/>
      <c r="F134" s="5"/>
      <c r="G134" s="5"/>
      <c r="H134" s="5"/>
      <c r="I134" s="5"/>
      <c r="J134" s="5"/>
      <c r="K134" s="5"/>
      <c r="L134" s="5"/>
      <c r="M134" s="5"/>
    </row>
    <row r="135" spans="1:13" ht="12.75">
      <c r="A135" s="4"/>
      <c r="B135" s="56"/>
      <c r="F135" s="5"/>
      <c r="G135" s="5"/>
      <c r="H135" s="5"/>
      <c r="I135" s="5"/>
      <c r="J135" s="5"/>
      <c r="K135" s="5"/>
      <c r="L135" s="5"/>
      <c r="M135" s="5"/>
    </row>
    <row r="136" spans="1:13" ht="12.75">
      <c r="A136" s="4"/>
      <c r="B136" s="56"/>
      <c r="F136" s="5"/>
      <c r="G136" s="5"/>
      <c r="H136" s="5"/>
      <c r="I136" s="5"/>
      <c r="J136" s="5"/>
      <c r="K136" s="5"/>
      <c r="L136" s="5"/>
      <c r="M136" s="5"/>
    </row>
    <row r="137" spans="1:13" ht="12.75">
      <c r="A137" s="4"/>
      <c r="B137" s="56"/>
      <c r="F137" s="5"/>
      <c r="G137" s="5"/>
      <c r="H137" s="5"/>
      <c r="I137" s="5"/>
      <c r="J137" s="5"/>
      <c r="K137" s="5"/>
      <c r="L137" s="5"/>
      <c r="M137" s="5"/>
    </row>
    <row r="138" spans="1:13" ht="12.75">
      <c r="A138" s="4"/>
      <c r="B138" s="56"/>
      <c r="F138" s="5"/>
      <c r="G138" s="5"/>
      <c r="H138" s="5"/>
      <c r="I138" s="5"/>
      <c r="J138" s="5"/>
      <c r="K138" s="5"/>
      <c r="L138" s="5"/>
      <c r="M138" s="5"/>
    </row>
    <row r="139" spans="1:13" ht="12.75">
      <c r="A139" s="4"/>
      <c r="B139" s="56"/>
      <c r="F139" s="5"/>
      <c r="G139" s="5"/>
      <c r="H139" s="5"/>
      <c r="I139" s="5"/>
      <c r="J139" s="5"/>
      <c r="K139" s="5"/>
      <c r="L139" s="5"/>
      <c r="M139" s="5"/>
    </row>
    <row r="140" spans="1:13" ht="12.75">
      <c r="A140" s="4"/>
      <c r="B140" s="56"/>
      <c r="F140" s="5"/>
      <c r="G140" s="5"/>
      <c r="H140" s="5"/>
      <c r="I140" s="5"/>
      <c r="J140" s="5"/>
      <c r="K140" s="5"/>
      <c r="L140" s="5"/>
      <c r="M140" s="5"/>
    </row>
    <row r="141" spans="1:13" ht="12.75">
      <c r="A141" s="4"/>
      <c r="B141" s="56"/>
      <c r="F141" s="5"/>
      <c r="G141" s="5"/>
      <c r="H141" s="5"/>
      <c r="I141" s="5"/>
      <c r="J141" s="5"/>
      <c r="K141" s="5"/>
      <c r="L141" s="5"/>
      <c r="M141" s="5"/>
    </row>
    <row r="142" spans="1:13" ht="12.75">
      <c r="A142" s="4"/>
      <c r="B142" s="56"/>
      <c r="F142" s="5"/>
      <c r="G142" s="5"/>
      <c r="H142" s="5"/>
      <c r="I142" s="5"/>
      <c r="J142" s="5"/>
      <c r="K142" s="5"/>
      <c r="L142" s="5"/>
      <c r="M142" s="5"/>
    </row>
    <row r="143" spans="1:13" ht="12.75">
      <c r="A143" s="4"/>
      <c r="B143" s="56"/>
      <c r="F143" s="5"/>
      <c r="G143" s="5"/>
      <c r="H143" s="5"/>
      <c r="I143" s="5"/>
      <c r="J143" s="5"/>
      <c r="K143" s="5"/>
      <c r="L143" s="5"/>
      <c r="M143" s="5"/>
    </row>
    <row r="144" spans="1:13" ht="12.75">
      <c r="A144" s="4"/>
      <c r="B144" s="56"/>
      <c r="F144" s="5"/>
      <c r="G144" s="5"/>
      <c r="H144" s="5"/>
      <c r="I144" s="5"/>
      <c r="J144" s="5"/>
      <c r="K144" s="5"/>
      <c r="L144" s="5"/>
      <c r="M144" s="5"/>
    </row>
    <row r="145" spans="1:13" ht="12.75">
      <c r="A145" s="4"/>
      <c r="B145" s="56"/>
      <c r="F145" s="5"/>
      <c r="G145" s="5"/>
      <c r="H145" s="5"/>
      <c r="I145" s="5"/>
      <c r="J145" s="5"/>
      <c r="K145" s="5"/>
      <c r="L145" s="5"/>
      <c r="M145" s="5"/>
    </row>
    <row r="146" spans="1:13" ht="12.75">
      <c r="A146" s="4"/>
      <c r="B146" s="56"/>
      <c r="F146" s="5"/>
      <c r="G146" s="5"/>
      <c r="H146" s="5"/>
      <c r="I146" s="5"/>
      <c r="J146" s="5"/>
      <c r="K146" s="5"/>
      <c r="L146" s="5"/>
      <c r="M146" s="5"/>
    </row>
    <row r="147" spans="1:13" ht="12.75">
      <c r="A147" s="4"/>
      <c r="B147" s="56"/>
      <c r="F147" s="5"/>
      <c r="G147" s="5"/>
      <c r="H147" s="5"/>
      <c r="I147" s="5"/>
      <c r="J147" s="5"/>
      <c r="K147" s="5"/>
      <c r="L147" s="5"/>
      <c r="M147" s="5"/>
    </row>
    <row r="148" spans="1:13" ht="12.75">
      <c r="A148" s="4"/>
      <c r="B148" s="56"/>
      <c r="F148" s="5"/>
      <c r="G148" s="5"/>
      <c r="H148" s="5"/>
      <c r="I148" s="5"/>
      <c r="J148" s="5"/>
      <c r="K148" s="5"/>
      <c r="L148" s="5"/>
      <c r="M148" s="5"/>
    </row>
    <row r="149" spans="1:13" ht="12.75">
      <c r="A149" s="4"/>
      <c r="B149" s="56"/>
      <c r="F149" s="5"/>
      <c r="G149" s="5"/>
      <c r="H149" s="5"/>
      <c r="I149" s="5"/>
      <c r="J149" s="5"/>
      <c r="K149" s="5"/>
      <c r="L149" s="5"/>
      <c r="M149" s="5"/>
    </row>
    <row r="150" spans="1:13" ht="12.75">
      <c r="A150" s="4"/>
      <c r="B150" s="56"/>
      <c r="F150" s="5"/>
      <c r="G150" s="5"/>
      <c r="H150" s="5"/>
      <c r="I150" s="5"/>
      <c r="J150" s="5"/>
      <c r="K150" s="5"/>
      <c r="L150" s="5"/>
      <c r="M150" s="5"/>
    </row>
    <row r="151" spans="1:13" ht="12.75">
      <c r="A151" s="4"/>
      <c r="B151" s="56"/>
      <c r="F151" s="5"/>
      <c r="G151" s="5"/>
      <c r="H151" s="5"/>
      <c r="I151" s="5"/>
      <c r="J151" s="5"/>
      <c r="K151" s="5"/>
      <c r="L151" s="5"/>
      <c r="M151" s="5"/>
    </row>
    <row r="152" spans="1:13" ht="12.75">
      <c r="A152" s="4"/>
      <c r="B152" s="56"/>
      <c r="F152" s="5"/>
      <c r="G152" s="5"/>
      <c r="H152" s="5"/>
      <c r="I152" s="5"/>
      <c r="J152" s="5"/>
      <c r="K152" s="5"/>
      <c r="L152" s="5"/>
      <c r="M152" s="5"/>
    </row>
    <row r="153" spans="1:13" ht="12.75">
      <c r="A153" s="4"/>
      <c r="B153" s="56"/>
      <c r="F153" s="5"/>
      <c r="G153" s="5"/>
      <c r="H153" s="5"/>
      <c r="I153" s="5"/>
      <c r="J153" s="5"/>
      <c r="K153" s="5"/>
      <c r="L153" s="5"/>
      <c r="M153" s="5"/>
    </row>
    <row r="154" spans="1:13" ht="12.75">
      <c r="A154" s="4"/>
      <c r="B154" s="56"/>
      <c r="F154" s="5"/>
      <c r="G154" s="5"/>
      <c r="H154" s="5"/>
      <c r="I154" s="5"/>
      <c r="J154" s="5"/>
      <c r="K154" s="5"/>
      <c r="L154" s="5"/>
      <c r="M154" s="5"/>
    </row>
    <row r="155" spans="1:13" ht="12.75">
      <c r="A155" s="4"/>
      <c r="B155" s="56"/>
      <c r="F155" s="5"/>
      <c r="G155" s="5"/>
      <c r="H155" s="5"/>
      <c r="I155" s="5"/>
      <c r="J155" s="5"/>
      <c r="K155" s="5"/>
      <c r="L155" s="5"/>
      <c r="M155" s="5"/>
    </row>
    <row r="156" spans="1:13" ht="12.75">
      <c r="A156" s="4"/>
      <c r="B156" s="56"/>
      <c r="F156" s="5"/>
      <c r="G156" s="5"/>
      <c r="H156" s="5"/>
      <c r="I156" s="5"/>
      <c r="J156" s="5"/>
      <c r="K156" s="5"/>
      <c r="L156" s="5"/>
      <c r="M156" s="5"/>
    </row>
    <row r="157" spans="1:13" ht="12.75">
      <c r="A157" s="4"/>
      <c r="B157" s="56"/>
      <c r="F157" s="5"/>
      <c r="G157" s="5"/>
      <c r="H157" s="5"/>
      <c r="I157" s="5"/>
      <c r="J157" s="5"/>
      <c r="K157" s="5"/>
      <c r="L157" s="5"/>
      <c r="M157" s="5"/>
    </row>
    <row r="158" spans="1:13" ht="12.75">
      <c r="A158" s="4"/>
      <c r="B158" s="56"/>
      <c r="F158" s="5"/>
      <c r="G158" s="5"/>
      <c r="H158" s="5"/>
      <c r="I158" s="5"/>
      <c r="J158" s="5"/>
      <c r="K158" s="5"/>
      <c r="L158" s="5"/>
      <c r="M158" s="5"/>
    </row>
    <row r="159" spans="1:13" ht="12.75">
      <c r="A159" s="4"/>
      <c r="B159" s="56"/>
      <c r="F159" s="5"/>
      <c r="G159" s="5"/>
      <c r="H159" s="5"/>
      <c r="I159" s="5"/>
      <c r="J159" s="5"/>
      <c r="K159" s="5"/>
      <c r="L159" s="5"/>
      <c r="M159" s="5"/>
    </row>
    <row r="160" spans="1:13" ht="12.75">
      <c r="A160" s="4"/>
      <c r="B160" s="56"/>
      <c r="F160" s="5"/>
      <c r="G160" s="5"/>
      <c r="H160" s="5"/>
      <c r="I160" s="5"/>
      <c r="J160" s="5"/>
      <c r="K160" s="5"/>
      <c r="L160" s="5"/>
      <c r="M160" s="5"/>
    </row>
    <row r="161" spans="1:13" ht="12.75">
      <c r="A161" s="4"/>
      <c r="B161" s="56"/>
      <c r="F161" s="5"/>
      <c r="G161" s="5"/>
      <c r="H161" s="5"/>
      <c r="I161" s="5"/>
      <c r="J161" s="5"/>
      <c r="K161" s="5"/>
      <c r="L161" s="5"/>
      <c r="M161" s="5"/>
    </row>
    <row r="162" spans="1:13" ht="12.75">
      <c r="A162" s="4"/>
      <c r="B162" s="56"/>
      <c r="F162" s="5"/>
      <c r="G162" s="5"/>
      <c r="H162" s="5"/>
      <c r="I162" s="5"/>
      <c r="J162" s="5"/>
      <c r="K162" s="5"/>
      <c r="L162" s="5"/>
      <c r="M162" s="5"/>
    </row>
    <row r="163" spans="1:13" ht="12.75">
      <c r="A163" s="4"/>
      <c r="B163" s="56"/>
      <c r="F163" s="5"/>
      <c r="G163" s="5"/>
      <c r="H163" s="5"/>
      <c r="I163" s="5"/>
      <c r="J163" s="5"/>
      <c r="K163" s="5"/>
      <c r="L163" s="5"/>
      <c r="M163" s="5"/>
    </row>
    <row r="164" spans="1:13" ht="12.75">
      <c r="A164" s="4"/>
      <c r="B164" s="56"/>
      <c r="F164" s="5"/>
      <c r="G164" s="5"/>
      <c r="H164" s="5"/>
      <c r="I164" s="5"/>
      <c r="J164" s="5"/>
      <c r="K164" s="5"/>
      <c r="L164" s="5"/>
      <c r="M164" s="5"/>
    </row>
    <row r="165" spans="1:13" ht="12.75">
      <c r="A165" s="4"/>
      <c r="B165" s="56"/>
      <c r="F165" s="5"/>
      <c r="G165" s="5"/>
      <c r="H165" s="5"/>
      <c r="I165" s="5"/>
      <c r="J165" s="5"/>
      <c r="K165" s="5"/>
      <c r="L165" s="5"/>
      <c r="M165" s="5"/>
    </row>
    <row r="166" spans="1:13" ht="12.75">
      <c r="A166" s="4"/>
      <c r="B166" s="56"/>
      <c r="F166" s="5"/>
      <c r="G166" s="5"/>
      <c r="H166" s="5"/>
      <c r="I166" s="5"/>
      <c r="J166" s="5"/>
      <c r="K166" s="5"/>
      <c r="L166" s="5"/>
      <c r="M166" s="5"/>
    </row>
    <row r="167" spans="1:13" ht="12.75">
      <c r="A167" s="4"/>
      <c r="B167" s="56"/>
      <c r="F167" s="5"/>
      <c r="G167" s="5"/>
      <c r="H167" s="5"/>
      <c r="I167" s="5"/>
      <c r="J167" s="5"/>
      <c r="K167" s="5"/>
      <c r="L167" s="5"/>
      <c r="M167" s="5"/>
    </row>
    <row r="168" spans="1:13" ht="12.75">
      <c r="A168" s="4"/>
      <c r="B168" s="56"/>
      <c r="F168" s="5"/>
      <c r="G168" s="5"/>
      <c r="H168" s="5"/>
      <c r="I168" s="5"/>
      <c r="J168" s="5"/>
      <c r="K168" s="5"/>
      <c r="L168" s="5"/>
      <c r="M168" s="5"/>
    </row>
    <row r="169" spans="1:13" ht="12.75">
      <c r="A169" s="4"/>
      <c r="B169" s="56"/>
      <c r="F169" s="5"/>
      <c r="G169" s="5"/>
      <c r="H169" s="5"/>
      <c r="I169" s="5"/>
      <c r="J169" s="5"/>
      <c r="K169" s="5"/>
      <c r="L169" s="5"/>
      <c r="M169" s="5"/>
    </row>
    <row r="170" spans="1:13" ht="12.75">
      <c r="A170" s="4"/>
      <c r="B170" s="56"/>
      <c r="F170" s="5"/>
      <c r="G170" s="5"/>
      <c r="H170" s="5"/>
      <c r="I170" s="5"/>
      <c r="J170" s="5"/>
      <c r="K170" s="5"/>
      <c r="L170" s="5"/>
      <c r="M170" s="5"/>
    </row>
    <row r="171" spans="1:13" ht="12.75">
      <c r="A171" s="4"/>
      <c r="B171" s="56"/>
      <c r="F171" s="5"/>
      <c r="G171" s="5"/>
      <c r="H171" s="5"/>
      <c r="I171" s="5"/>
      <c r="J171" s="5"/>
      <c r="K171" s="5"/>
      <c r="L171" s="5"/>
      <c r="M171" s="5"/>
    </row>
    <row r="172" spans="1:13" ht="12.75">
      <c r="A172" s="4"/>
      <c r="B172" s="56"/>
      <c r="F172" s="5"/>
      <c r="G172" s="5"/>
      <c r="H172" s="5"/>
      <c r="I172" s="5"/>
      <c r="J172" s="5"/>
      <c r="K172" s="5"/>
      <c r="L172" s="5"/>
      <c r="M172" s="5"/>
    </row>
    <row r="173" spans="1:13" ht="12.75">
      <c r="A173" s="4"/>
      <c r="B173" s="56"/>
      <c r="F173" s="5"/>
      <c r="G173" s="5"/>
      <c r="H173" s="5"/>
      <c r="I173" s="5"/>
      <c r="J173" s="5"/>
      <c r="K173" s="5"/>
      <c r="L173" s="5"/>
      <c r="M173" s="5"/>
    </row>
    <row r="174" spans="1:13" ht="12.75">
      <c r="A174" s="4"/>
      <c r="B174" s="56"/>
      <c r="F174" s="5"/>
      <c r="G174" s="5"/>
      <c r="H174" s="5"/>
      <c r="I174" s="5"/>
      <c r="J174" s="5"/>
      <c r="K174" s="5"/>
      <c r="L174" s="5"/>
      <c r="M174" s="5"/>
    </row>
    <row r="175" spans="1:13" ht="12.75">
      <c r="A175" s="4"/>
      <c r="B175" s="56"/>
      <c r="F175" s="5"/>
      <c r="G175" s="5"/>
      <c r="H175" s="5"/>
      <c r="I175" s="5"/>
      <c r="J175" s="5"/>
      <c r="K175" s="5"/>
      <c r="L175" s="5"/>
      <c r="M175" s="5"/>
    </row>
    <row r="176" spans="1:13" ht="12.75">
      <c r="A176" s="4"/>
      <c r="B176" s="56"/>
      <c r="F176" s="5"/>
      <c r="G176" s="5"/>
      <c r="H176" s="5"/>
      <c r="I176" s="5"/>
      <c r="J176" s="5"/>
      <c r="K176" s="5"/>
      <c r="L176" s="5"/>
      <c r="M176" s="5"/>
    </row>
    <row r="177" spans="1:13" ht="12.75">
      <c r="A177" s="4"/>
      <c r="B177" s="56"/>
      <c r="F177" s="5"/>
      <c r="G177" s="5"/>
      <c r="H177" s="5"/>
      <c r="I177" s="5"/>
      <c r="J177" s="5"/>
      <c r="K177" s="5"/>
      <c r="L177" s="5"/>
      <c r="M177" s="5"/>
    </row>
    <row r="178" spans="1:13" ht="12.75">
      <c r="A178" s="4"/>
      <c r="B178" s="56"/>
      <c r="F178" s="5"/>
      <c r="G178" s="5"/>
      <c r="H178" s="5"/>
      <c r="I178" s="5"/>
      <c r="J178" s="5"/>
      <c r="K178" s="5"/>
      <c r="L178" s="5"/>
      <c r="M178" s="5"/>
    </row>
    <row r="179" spans="1:13" ht="12.75">
      <c r="A179" s="4"/>
      <c r="B179" s="56"/>
      <c r="F179" s="5"/>
      <c r="G179" s="5"/>
      <c r="H179" s="5"/>
      <c r="I179" s="5"/>
      <c r="J179" s="5"/>
      <c r="K179" s="5"/>
      <c r="L179" s="5"/>
      <c r="M179" s="5"/>
    </row>
    <row r="180" spans="1:13" ht="12.75">
      <c r="A180" s="4"/>
      <c r="B180" s="56"/>
      <c r="F180" s="5"/>
      <c r="G180" s="5"/>
      <c r="H180" s="5"/>
      <c r="I180" s="5"/>
      <c r="J180" s="5"/>
      <c r="K180" s="5"/>
      <c r="L180" s="5"/>
      <c r="M180" s="5"/>
    </row>
    <row r="181" spans="1:13" ht="12.75">
      <c r="A181" s="4"/>
      <c r="B181" s="56"/>
      <c r="F181" s="5"/>
      <c r="G181" s="5"/>
      <c r="H181" s="5"/>
      <c r="I181" s="5"/>
      <c r="J181" s="5"/>
      <c r="K181" s="5"/>
      <c r="L181" s="5"/>
      <c r="M181" s="5"/>
    </row>
    <row r="182" spans="1:13" ht="12.75">
      <c r="A182" s="4"/>
      <c r="B182" s="56"/>
      <c r="F182" s="5"/>
      <c r="G182" s="5"/>
      <c r="H182" s="5"/>
      <c r="I182" s="5"/>
      <c r="J182" s="5"/>
      <c r="K182" s="5"/>
      <c r="L182" s="5"/>
      <c r="M182" s="5"/>
    </row>
    <row r="183" spans="1:13" ht="12.75">
      <c r="A183" s="4"/>
      <c r="B183" s="56"/>
      <c r="F183" s="5"/>
      <c r="G183" s="5"/>
      <c r="H183" s="5"/>
      <c r="I183" s="5"/>
      <c r="J183" s="5"/>
      <c r="K183" s="5"/>
      <c r="L183" s="5"/>
      <c r="M183" s="5"/>
    </row>
    <row r="184" spans="1:13" ht="12.75">
      <c r="A184" s="4"/>
      <c r="B184" s="56"/>
      <c r="F184" s="5"/>
      <c r="G184" s="5"/>
      <c r="H184" s="5"/>
      <c r="I184" s="5"/>
      <c r="J184" s="5"/>
      <c r="K184" s="5"/>
      <c r="L184" s="5"/>
      <c r="M184" s="5"/>
    </row>
    <row r="185" spans="1:13" ht="12.75">
      <c r="A185" s="4"/>
      <c r="B185" s="56"/>
      <c r="F185" s="5"/>
      <c r="G185" s="5"/>
      <c r="H185" s="5"/>
      <c r="I185" s="5"/>
      <c r="J185" s="5"/>
      <c r="K185" s="5"/>
      <c r="L185" s="5"/>
      <c r="M185" s="5"/>
    </row>
    <row r="186" spans="1:13" ht="12.75">
      <c r="A186" s="4"/>
      <c r="B186" s="56"/>
      <c r="F186" s="5"/>
      <c r="G186" s="5"/>
      <c r="H186" s="5"/>
      <c r="I186" s="5"/>
      <c r="J186" s="5"/>
      <c r="K186" s="5"/>
      <c r="L186" s="5"/>
      <c r="M186" s="5"/>
    </row>
    <row r="187" spans="1:13" ht="12.75">
      <c r="A187" s="4"/>
      <c r="B187" s="56"/>
      <c r="F187" s="5"/>
      <c r="G187" s="5"/>
      <c r="H187" s="5"/>
      <c r="I187" s="5"/>
      <c r="J187" s="5"/>
      <c r="K187" s="5"/>
      <c r="L187" s="5"/>
      <c r="M187" s="5"/>
    </row>
    <row r="188" spans="1:13" ht="12.75">
      <c r="A188" s="4"/>
      <c r="B188" s="56"/>
      <c r="F188" s="5"/>
      <c r="G188" s="5"/>
      <c r="H188" s="5"/>
      <c r="I188" s="5"/>
      <c r="J188" s="5"/>
      <c r="K188" s="5"/>
      <c r="L188" s="5"/>
      <c r="M188" s="5"/>
    </row>
    <row r="189" spans="1:13" ht="12.75">
      <c r="A189" s="4"/>
      <c r="B189" s="56"/>
      <c r="F189" s="5"/>
      <c r="G189" s="5"/>
      <c r="H189" s="5"/>
      <c r="I189" s="5"/>
      <c r="J189" s="5"/>
      <c r="K189" s="5"/>
      <c r="L189" s="5"/>
      <c r="M189" s="5"/>
    </row>
    <row r="190" spans="1:13" ht="12.75">
      <c r="A190" s="4"/>
      <c r="B190" s="56"/>
      <c r="F190" s="5"/>
      <c r="G190" s="5"/>
      <c r="H190" s="5"/>
      <c r="I190" s="5"/>
      <c r="J190" s="5"/>
      <c r="K190" s="5"/>
      <c r="L190" s="5"/>
      <c r="M190" s="5"/>
    </row>
    <row r="191" spans="1:13" ht="12.75">
      <c r="A191" s="4"/>
      <c r="B191" s="56"/>
      <c r="F191" s="5"/>
      <c r="G191" s="5"/>
      <c r="H191" s="5"/>
      <c r="I191" s="5"/>
      <c r="J191" s="5"/>
      <c r="K191" s="5"/>
      <c r="L191" s="5"/>
      <c r="M191" s="5"/>
    </row>
    <row r="192" spans="1:13" ht="12.75">
      <c r="A192" s="4"/>
      <c r="B192" s="56"/>
      <c r="F192" s="5"/>
      <c r="G192" s="5"/>
      <c r="H192" s="5"/>
      <c r="I192" s="5"/>
      <c r="J192" s="5"/>
      <c r="K192" s="5"/>
      <c r="L192" s="5"/>
      <c r="M192" s="5"/>
    </row>
    <row r="193" spans="1:13" ht="12.75">
      <c r="A193" s="4"/>
      <c r="B193" s="56"/>
      <c r="F193" s="5"/>
      <c r="G193" s="5"/>
      <c r="H193" s="5"/>
      <c r="I193" s="5"/>
      <c r="J193" s="5"/>
      <c r="K193" s="5"/>
      <c r="L193" s="5"/>
      <c r="M193" s="5"/>
    </row>
    <row r="194" spans="1:13" ht="12.75">
      <c r="A194" s="4"/>
      <c r="B194" s="56"/>
      <c r="F194" s="5"/>
      <c r="G194" s="5"/>
      <c r="H194" s="5"/>
      <c r="I194" s="5"/>
      <c r="J194" s="5"/>
      <c r="K194" s="5"/>
      <c r="L194" s="5"/>
      <c r="M194" s="5"/>
    </row>
    <row r="195" spans="1:13" ht="12.75">
      <c r="A195" s="4"/>
      <c r="B195" s="56"/>
      <c r="F195" s="5"/>
      <c r="G195" s="5"/>
      <c r="H195" s="5"/>
      <c r="I195" s="5"/>
      <c r="J195" s="5"/>
      <c r="K195" s="5"/>
      <c r="L195" s="5"/>
      <c r="M195" s="5"/>
    </row>
    <row r="196" spans="1:13" ht="12.75">
      <c r="A196" s="4"/>
      <c r="B196" s="56"/>
      <c r="F196" s="5"/>
      <c r="G196" s="5"/>
      <c r="H196" s="5"/>
      <c r="I196" s="5"/>
      <c r="J196" s="5"/>
      <c r="K196" s="5"/>
      <c r="L196" s="5"/>
      <c r="M196" s="5"/>
    </row>
    <row r="197" spans="1:13" ht="12.75">
      <c r="A197" s="4"/>
      <c r="B197" s="56"/>
      <c r="F197" s="5"/>
      <c r="G197" s="5"/>
      <c r="H197" s="5"/>
      <c r="I197" s="5"/>
      <c r="J197" s="5"/>
      <c r="K197" s="5"/>
      <c r="L197" s="5"/>
      <c r="M197" s="5"/>
    </row>
    <row r="198" spans="1:13" ht="12.75">
      <c r="A198" s="4"/>
      <c r="B198" s="56"/>
      <c r="F198" s="5"/>
      <c r="G198" s="5"/>
      <c r="H198" s="5"/>
      <c r="I198" s="5"/>
      <c r="J198" s="5"/>
      <c r="K198" s="5"/>
      <c r="L198" s="5"/>
      <c r="M198" s="5"/>
    </row>
    <row r="199" spans="1:13" ht="12.75">
      <c r="A199" s="4"/>
      <c r="B199" s="56"/>
      <c r="F199" s="5"/>
      <c r="G199" s="5"/>
      <c r="H199" s="5"/>
      <c r="I199" s="5"/>
      <c r="J199" s="5"/>
      <c r="K199" s="5"/>
      <c r="L199" s="5"/>
      <c r="M199" s="5"/>
    </row>
    <row r="200" spans="1:13" ht="12.75">
      <c r="A200" s="4"/>
      <c r="B200" s="56"/>
      <c r="F200" s="5"/>
      <c r="G200" s="5"/>
      <c r="H200" s="5"/>
      <c r="I200" s="5"/>
      <c r="J200" s="5"/>
      <c r="K200" s="5"/>
      <c r="L200" s="5"/>
      <c r="M200" s="5"/>
    </row>
    <row r="201" spans="1:13" ht="12.75">
      <c r="A201" s="4"/>
      <c r="B201" s="56"/>
      <c r="F201" s="5"/>
      <c r="G201" s="5"/>
      <c r="H201" s="5"/>
      <c r="I201" s="5"/>
      <c r="J201" s="5"/>
      <c r="K201" s="5"/>
      <c r="L201" s="5"/>
      <c r="M201" s="5"/>
    </row>
    <row r="202" spans="1:13" ht="12.75">
      <c r="A202" s="4"/>
      <c r="B202" s="56"/>
      <c r="F202" s="5"/>
      <c r="G202" s="5"/>
      <c r="H202" s="5"/>
      <c r="I202" s="5"/>
      <c r="J202" s="5"/>
      <c r="K202" s="5"/>
      <c r="L202" s="5"/>
      <c r="M202" s="5"/>
    </row>
    <row r="203" spans="1:13" ht="12.75">
      <c r="A203" s="4"/>
      <c r="B203" s="56"/>
      <c r="F203" s="5"/>
      <c r="G203" s="5"/>
      <c r="H203" s="5"/>
      <c r="I203" s="5"/>
      <c r="J203" s="5"/>
      <c r="K203" s="5"/>
      <c r="L203" s="5"/>
      <c r="M203" s="5"/>
    </row>
    <row r="204" spans="1:13" ht="12.75">
      <c r="A204" s="4"/>
      <c r="B204" s="56"/>
      <c r="F204" s="5"/>
      <c r="G204" s="5"/>
      <c r="H204" s="5"/>
      <c r="I204" s="5"/>
      <c r="J204" s="5"/>
      <c r="K204" s="5"/>
      <c r="L204" s="5"/>
      <c r="M204" s="5"/>
    </row>
    <row r="205" spans="1:13" ht="12.75">
      <c r="A205" s="4"/>
      <c r="B205" s="56"/>
      <c r="F205" s="5"/>
      <c r="G205" s="5"/>
      <c r="H205" s="5"/>
      <c r="I205" s="5"/>
      <c r="J205" s="5"/>
      <c r="K205" s="5"/>
      <c r="L205" s="5"/>
      <c r="M205" s="5"/>
    </row>
    <row r="206" spans="1:13" ht="12.75">
      <c r="A206" s="4"/>
      <c r="B206" s="56"/>
      <c r="F206" s="5"/>
      <c r="G206" s="5"/>
      <c r="H206" s="5"/>
      <c r="I206" s="5"/>
      <c r="J206" s="5"/>
      <c r="K206" s="5"/>
      <c r="L206" s="5"/>
      <c r="M206" s="5"/>
    </row>
  </sheetData>
  <sheetProtection selectLockedCells="1" selectUnlockedCells="1"/>
  <mergeCells count="76">
    <mergeCell ref="A114:G114"/>
    <mergeCell ref="A115:G115"/>
    <mergeCell ref="A116:G116"/>
    <mergeCell ref="A117:G117"/>
    <mergeCell ref="A118:G118"/>
    <mergeCell ref="A119:G119"/>
    <mergeCell ref="A108:G108"/>
    <mergeCell ref="A109:G109"/>
    <mergeCell ref="A110:G110"/>
    <mergeCell ref="A111:G111"/>
    <mergeCell ref="A112:G112"/>
    <mergeCell ref="A113:G113"/>
    <mergeCell ref="A90:M90"/>
    <mergeCell ref="A96:M96"/>
    <mergeCell ref="A102:M102"/>
    <mergeCell ref="A105:G105"/>
    <mergeCell ref="A106:G106"/>
    <mergeCell ref="A107:G107"/>
    <mergeCell ref="H86:K86"/>
    <mergeCell ref="L86:M87"/>
    <mergeCell ref="G87:G88"/>
    <mergeCell ref="H87:H88"/>
    <mergeCell ref="I87:I88"/>
    <mergeCell ref="K87:K88"/>
    <mergeCell ref="D79:E79"/>
    <mergeCell ref="D80:E80"/>
    <mergeCell ref="D81:E81"/>
    <mergeCell ref="D82:E82"/>
    <mergeCell ref="D83:E83"/>
    <mergeCell ref="A86:A88"/>
    <mergeCell ref="B86:B88"/>
    <mergeCell ref="C86:C88"/>
    <mergeCell ref="D86:D88"/>
    <mergeCell ref="E86:G86"/>
    <mergeCell ref="A67:G67"/>
    <mergeCell ref="A68:G68"/>
    <mergeCell ref="A69:G69"/>
    <mergeCell ref="A70:G70"/>
    <mergeCell ref="A71:G71"/>
    <mergeCell ref="D78:E78"/>
    <mergeCell ref="A61:G61"/>
    <mergeCell ref="A62:G62"/>
    <mergeCell ref="A63:G63"/>
    <mergeCell ref="A64:G64"/>
    <mergeCell ref="A65:G65"/>
    <mergeCell ref="A66:G66"/>
    <mergeCell ref="A55:G55"/>
    <mergeCell ref="A56:G56"/>
    <mergeCell ref="A57:G57"/>
    <mergeCell ref="A58:G58"/>
    <mergeCell ref="A59:G59"/>
    <mergeCell ref="A60:G60"/>
    <mergeCell ref="A19:M19"/>
    <mergeCell ref="A23:M23"/>
    <mergeCell ref="A51:G51"/>
    <mergeCell ref="A52:G52"/>
    <mergeCell ref="A53:G53"/>
    <mergeCell ref="A54:G54"/>
    <mergeCell ref="H15:K15"/>
    <mergeCell ref="L15:M16"/>
    <mergeCell ref="G16:G17"/>
    <mergeCell ref="H16:H17"/>
    <mergeCell ref="I16:I17"/>
    <mergeCell ref="K16:K17"/>
    <mergeCell ref="B13:F13"/>
    <mergeCell ref="A15:A17"/>
    <mergeCell ref="B15:B17"/>
    <mergeCell ref="C15:C17"/>
    <mergeCell ref="D15:D17"/>
    <mergeCell ref="E15:G15"/>
    <mergeCell ref="I1:M1"/>
    <mergeCell ref="I2:M2"/>
    <mergeCell ref="D9:E9"/>
    <mergeCell ref="D10:E10"/>
    <mergeCell ref="D11:E11"/>
    <mergeCell ref="D12:E12"/>
  </mergeCells>
  <printOptions/>
  <pageMargins left="0.19652777777777777" right="0.19652777777777777" top="0.31527777777777777" bottom="0.2361111111111111" header="0.5118055555555555" footer="0.5118055555555555"/>
  <pageSetup fitToHeight="1000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Скороходова Людмила Сабитовна</cp:lastModifiedBy>
  <cp:lastPrinted>2012-04-27T03:11:50Z</cp:lastPrinted>
  <dcterms:modified xsi:type="dcterms:W3CDTF">2012-04-27T03:11:56Z</dcterms:modified>
  <cp:category/>
  <cp:version/>
  <cp:contentType/>
  <cp:contentStatus/>
</cp:coreProperties>
</file>